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2820" windowWidth="11715" windowHeight="6495"/>
  </bookViews>
  <sheets>
    <sheet name="地連集計表" sheetId="15" r:id="rId1"/>
    <sheet name="単組集計表" sheetId="14" r:id="rId2"/>
    <sheet name="単組合計表（東京地連用）" sheetId="7" r:id="rId3"/>
  </sheets>
  <definedNames>
    <definedName name="_xlnm.Print_Area" localSheetId="1">単組集計表!$A$1:$DF$37</definedName>
    <definedName name="_xlnm.Print_Area" localSheetId="0">地連集計表!$A$1:$DC$32</definedName>
    <definedName name="_xlnm.Print_Titles" localSheetId="1">単組集計表!$A:$A</definedName>
    <definedName name="_xlnm.Print_Titles" localSheetId="0">地連集計表!$A:$A</definedName>
  </definedNames>
  <calcPr calcId="145621"/>
</workbook>
</file>

<file path=xl/calcChain.xml><?xml version="1.0" encoding="utf-8"?>
<calcChain xmlns="http://schemas.openxmlformats.org/spreadsheetml/2006/main">
  <c r="CL59" i="15" l="1"/>
  <c r="CL58" i="15"/>
  <c r="CL57" i="15"/>
  <c r="CL56" i="15"/>
  <c r="CL55" i="15"/>
  <c r="CL54" i="15"/>
  <c r="CL53" i="15"/>
  <c r="CL52" i="15"/>
  <c r="CL51" i="15"/>
  <c r="CL50" i="15"/>
  <c r="CL49" i="15"/>
  <c r="CL48" i="15"/>
  <c r="CL47" i="15"/>
  <c r="CL46" i="15"/>
  <c r="CL45" i="15"/>
  <c r="CL44" i="15"/>
  <c r="CL43" i="15"/>
  <c r="CL42" i="15"/>
  <c r="CL41" i="15"/>
  <c r="CL40" i="15"/>
  <c r="CL39" i="15"/>
  <c r="CL38" i="15"/>
  <c r="CL37" i="15"/>
  <c r="CL36" i="15"/>
  <c r="AA59" i="15" l="1"/>
  <c r="AA58" i="15"/>
  <c r="AA57" i="15"/>
  <c r="AA56" i="15"/>
  <c r="AA55" i="15"/>
  <c r="AA54" i="15"/>
  <c r="AA53" i="15"/>
  <c r="AA52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9" i="15"/>
  <c r="AA38" i="15"/>
  <c r="AA37" i="15"/>
  <c r="AA36" i="15"/>
  <c r="AZ35" i="15" l="1"/>
  <c r="CT31" i="15"/>
  <c r="CV31" i="15"/>
  <c r="CW31" i="15"/>
  <c r="CX31" i="15"/>
  <c r="CY31" i="15"/>
  <c r="CZ31" i="15"/>
  <c r="DA31" i="15"/>
  <c r="DB31" i="15"/>
  <c r="BS31" i="15"/>
  <c r="BQ31" i="15"/>
  <c r="BP31" i="15"/>
  <c r="BN31" i="15"/>
  <c r="BL31" i="15"/>
  <c r="BK31" i="15"/>
  <c r="BJ31" i="15"/>
  <c r="BI31" i="15"/>
  <c r="BH31" i="15"/>
  <c r="BG31" i="15"/>
  <c r="BE31" i="15"/>
  <c r="BD31" i="15"/>
  <c r="BC31" i="15"/>
  <c r="BB31" i="15"/>
  <c r="BA31" i="15"/>
  <c r="AZ31" i="15"/>
  <c r="AB31" i="15"/>
  <c r="AA31" i="15"/>
  <c r="AC31" i="15"/>
  <c r="X31" i="15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C23" i="7"/>
  <c r="C22" i="7"/>
  <c r="C21" i="7"/>
  <c r="O28" i="7"/>
  <c r="S19" i="7"/>
  <c r="S18" i="7"/>
  <c r="O27" i="7"/>
  <c r="O26" i="7"/>
  <c r="O25" i="7"/>
  <c r="DB35" i="15" l="1"/>
  <c r="CN35" i="15"/>
  <c r="CZ35" i="15"/>
  <c r="DA35" i="15"/>
  <c r="CS31" i="15"/>
  <c r="DC31" i="15"/>
  <c r="CU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CN36" i="15"/>
  <c r="CN59" i="15"/>
  <c r="CN58" i="15"/>
  <c r="CN57" i="15"/>
  <c r="CN56" i="15"/>
  <c r="CN55" i="15"/>
  <c r="CN54" i="15"/>
  <c r="CN53" i="15"/>
  <c r="CN52" i="15"/>
  <c r="CN51" i="15"/>
  <c r="CN50" i="15"/>
  <c r="CN49" i="15"/>
  <c r="CN48" i="15"/>
  <c r="CN47" i="15"/>
  <c r="CN46" i="15"/>
  <c r="CN45" i="15"/>
  <c r="CN44" i="15"/>
  <c r="CN43" i="15"/>
  <c r="CN42" i="15"/>
  <c r="CN41" i="15"/>
  <c r="CN40" i="15"/>
  <c r="CN39" i="15"/>
  <c r="CN38" i="15"/>
  <c r="CN37" i="15"/>
  <c r="CM35" i="15"/>
  <c r="CL35" i="15"/>
  <c r="L35" i="15"/>
  <c r="D31" i="15"/>
  <c r="C31" i="15"/>
  <c r="BR31" i="15" l="1"/>
  <c r="BO31" i="15"/>
  <c r="AY31" i="15"/>
  <c r="V36" i="14" l="1"/>
  <c r="T36" i="14"/>
  <c r="U36" i="14"/>
  <c r="BF36" i="14" l="1"/>
  <c r="BE36" i="14"/>
  <c r="BD36" i="14"/>
  <c r="BC36" i="14"/>
  <c r="BJ36" i="14"/>
  <c r="BI36" i="14"/>
  <c r="BH36" i="14"/>
  <c r="BG36" i="14"/>
  <c r="BK36" i="14"/>
  <c r="BL36" i="14"/>
  <c r="BM36" i="14"/>
  <c r="BN36" i="14"/>
  <c r="Z36" i="14"/>
  <c r="DB59" i="15"/>
  <c r="DB58" i="15"/>
  <c r="DB57" i="15"/>
  <c r="DB56" i="15"/>
  <c r="DB55" i="15"/>
  <c r="DB54" i="15"/>
  <c r="DB53" i="15"/>
  <c r="DB52" i="15"/>
  <c r="DB51" i="15"/>
  <c r="DB50" i="15"/>
  <c r="DB49" i="15"/>
  <c r="DB48" i="15"/>
  <c r="DB47" i="15"/>
  <c r="DB46" i="15"/>
  <c r="DB45" i="15"/>
  <c r="DB44" i="15"/>
  <c r="DB43" i="15"/>
  <c r="DB42" i="15"/>
  <c r="DB41" i="15"/>
  <c r="DB40" i="15"/>
  <c r="DB39" i="15"/>
  <c r="DB38" i="15"/>
  <c r="DB37" i="15"/>
  <c r="DB36" i="15"/>
  <c r="DA59" i="15"/>
  <c r="DA58" i="15"/>
  <c r="DA57" i="15"/>
  <c r="DA56" i="15"/>
  <c r="DA55" i="15"/>
  <c r="DA54" i="15"/>
  <c r="DA53" i="15"/>
  <c r="DA52" i="15"/>
  <c r="DA51" i="15"/>
  <c r="DA50" i="15"/>
  <c r="DA49" i="15"/>
  <c r="DA48" i="15"/>
  <c r="DA47" i="15"/>
  <c r="DA46" i="15"/>
  <c r="DA45" i="15"/>
  <c r="DA44" i="15"/>
  <c r="DA43" i="15"/>
  <c r="DA42" i="15"/>
  <c r="DA41" i="15"/>
  <c r="DA40" i="15"/>
  <c r="DA39" i="15"/>
  <c r="DA38" i="15"/>
  <c r="DA37" i="15"/>
  <c r="DA36" i="15"/>
  <c r="CZ59" i="15"/>
  <c r="CZ58" i="15"/>
  <c r="CZ57" i="15"/>
  <c r="CZ56" i="15"/>
  <c r="CZ55" i="15"/>
  <c r="CZ54" i="15"/>
  <c r="CZ53" i="15"/>
  <c r="CZ52" i="15"/>
  <c r="CZ51" i="15"/>
  <c r="CZ50" i="15"/>
  <c r="CZ49" i="15"/>
  <c r="CZ48" i="15"/>
  <c r="CZ47" i="15"/>
  <c r="CZ46" i="15"/>
  <c r="CZ45" i="15"/>
  <c r="CZ44" i="15"/>
  <c r="CZ43" i="15"/>
  <c r="CZ42" i="15"/>
  <c r="CZ41" i="15"/>
  <c r="CZ40" i="15"/>
  <c r="CZ39" i="15"/>
  <c r="CZ38" i="15"/>
  <c r="CZ37" i="15"/>
  <c r="CZ36" i="15"/>
  <c r="CZ33" i="15"/>
  <c r="CL33" i="15"/>
  <c r="CM36" i="15"/>
  <c r="CM37" i="15"/>
  <c r="CM38" i="15"/>
  <c r="CM39" i="15"/>
  <c r="CM40" i="15"/>
  <c r="CM41" i="15"/>
  <c r="CM42" i="15"/>
  <c r="CM43" i="15"/>
  <c r="CM44" i="15"/>
  <c r="CM45" i="15"/>
  <c r="CM46" i="15"/>
  <c r="CM47" i="15"/>
  <c r="CO47" i="15" s="1"/>
  <c r="CM48" i="15"/>
  <c r="CO48" i="15" s="1"/>
  <c r="CM49" i="15"/>
  <c r="CO49" i="15" s="1"/>
  <c r="CM50" i="15"/>
  <c r="CO50" i="15" s="1"/>
  <c r="CM51" i="15"/>
  <c r="CO51" i="15" s="1"/>
  <c r="CM52" i="15"/>
  <c r="CO52" i="15" s="1"/>
  <c r="CM53" i="15"/>
  <c r="CO53" i="15" s="1"/>
  <c r="CM54" i="15"/>
  <c r="CO54" i="15" s="1"/>
  <c r="CM55" i="15"/>
  <c r="CO55" i="15" s="1"/>
  <c r="CM56" i="15"/>
  <c r="CO56" i="15" s="1"/>
  <c r="CM57" i="15"/>
  <c r="CO57" i="15" s="1"/>
  <c r="CM58" i="15"/>
  <c r="CO58" i="15" s="1"/>
  <c r="CM59" i="15"/>
  <c r="CO59" i="15" s="1"/>
  <c r="BQ59" i="15"/>
  <c r="BQ58" i="15"/>
  <c r="BQ57" i="15"/>
  <c r="BQ56" i="15"/>
  <c r="BQ55" i="15"/>
  <c r="BQ54" i="15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R35" i="15" s="1"/>
  <c r="BP59" i="15"/>
  <c r="BP58" i="15"/>
  <c r="BP57" i="15"/>
  <c r="BP56" i="15"/>
  <c r="BP55" i="15"/>
  <c r="BP54" i="15"/>
  <c r="BP53" i="15"/>
  <c r="BP52" i="15"/>
  <c r="BP51" i="15"/>
  <c r="BP50" i="15"/>
  <c r="BP49" i="15"/>
  <c r="BP48" i="15"/>
  <c r="BP47" i="15"/>
  <c r="BP46" i="15"/>
  <c r="BP45" i="15"/>
  <c r="BP44" i="15"/>
  <c r="BP43" i="15"/>
  <c r="BP42" i="15"/>
  <c r="BP41" i="15"/>
  <c r="BP40" i="15"/>
  <c r="BP39" i="15"/>
  <c r="BP38" i="15"/>
  <c r="BP37" i="15"/>
  <c r="BP36" i="15"/>
  <c r="BP35" i="15"/>
  <c r="BM59" i="15"/>
  <c r="BM58" i="15"/>
  <c r="BM57" i="15"/>
  <c r="BM56" i="15"/>
  <c r="BM55" i="15"/>
  <c r="BM54" i="15"/>
  <c r="BM53" i="15"/>
  <c r="BM52" i="15"/>
  <c r="BM51" i="15"/>
  <c r="BM50" i="15"/>
  <c r="BM49" i="15"/>
  <c r="BM48" i="15"/>
  <c r="BM47" i="15"/>
  <c r="BM46" i="15"/>
  <c r="BM45" i="15"/>
  <c r="BM44" i="15"/>
  <c r="BM43" i="15"/>
  <c r="BM42" i="15"/>
  <c r="BM41" i="15"/>
  <c r="BM40" i="15"/>
  <c r="BM39" i="15"/>
  <c r="BM38" i="15"/>
  <c r="BM37" i="15"/>
  <c r="BM36" i="15"/>
  <c r="BM35" i="15"/>
  <c r="BL59" i="15"/>
  <c r="BL58" i="15"/>
  <c r="BL57" i="15"/>
  <c r="BL56" i="15"/>
  <c r="BL55" i="15"/>
  <c r="BL54" i="15"/>
  <c r="BL53" i="15"/>
  <c r="BL52" i="15"/>
  <c r="BL51" i="15"/>
  <c r="BL50" i="15"/>
  <c r="BL49" i="15"/>
  <c r="BL48" i="15"/>
  <c r="BL47" i="15"/>
  <c r="BL46" i="15"/>
  <c r="BL45" i="15"/>
  <c r="BL44" i="15"/>
  <c r="BL43" i="15"/>
  <c r="BL42" i="15"/>
  <c r="BL41" i="15"/>
  <c r="BL40" i="15"/>
  <c r="BL39" i="15"/>
  <c r="BL38" i="15"/>
  <c r="BL37" i="15"/>
  <c r="BL36" i="15"/>
  <c r="BL35" i="15"/>
  <c r="BN35" i="15" s="1"/>
  <c r="BI59" i="15"/>
  <c r="BJ59" i="15" s="1"/>
  <c r="BI58" i="15"/>
  <c r="BJ58" i="15" s="1"/>
  <c r="BI57" i="15"/>
  <c r="BJ57" i="15" s="1"/>
  <c r="BI56" i="15"/>
  <c r="BJ56" i="15" s="1"/>
  <c r="BI55" i="15"/>
  <c r="BJ55" i="15" s="1"/>
  <c r="BI54" i="15"/>
  <c r="BJ54" i="15" s="1"/>
  <c r="BI53" i="15"/>
  <c r="BJ53" i="15" s="1"/>
  <c r="BI52" i="15"/>
  <c r="BJ52" i="15" s="1"/>
  <c r="BI51" i="15"/>
  <c r="BJ51" i="15" s="1"/>
  <c r="BI50" i="15"/>
  <c r="BJ50" i="15" s="1"/>
  <c r="BI49" i="15"/>
  <c r="BJ49" i="15" s="1"/>
  <c r="BI48" i="15"/>
  <c r="BJ48" i="15" s="1"/>
  <c r="BI47" i="15"/>
  <c r="BJ47" i="15" s="1"/>
  <c r="BI46" i="15"/>
  <c r="BJ46" i="15" s="1"/>
  <c r="BI45" i="15"/>
  <c r="BJ45" i="15" s="1"/>
  <c r="BI44" i="15"/>
  <c r="BJ44" i="15" s="1"/>
  <c r="BI43" i="15"/>
  <c r="BJ43" i="15" s="1"/>
  <c r="BI42" i="15"/>
  <c r="BJ42" i="15" s="1"/>
  <c r="BI41" i="15"/>
  <c r="BJ41" i="15" s="1"/>
  <c r="BI40" i="15"/>
  <c r="BJ40" i="15" s="1"/>
  <c r="BI39" i="15"/>
  <c r="BJ39" i="15" s="1"/>
  <c r="BI38" i="15"/>
  <c r="BJ38" i="15" s="1"/>
  <c r="BI37" i="15"/>
  <c r="BJ37" i="15" s="1"/>
  <c r="BI36" i="15"/>
  <c r="BJ36" i="15" s="1"/>
  <c r="BI35" i="15"/>
  <c r="BH59" i="15"/>
  <c r="BH58" i="15"/>
  <c r="BH57" i="15"/>
  <c r="BH56" i="15"/>
  <c r="BH55" i="15"/>
  <c r="BH54" i="15"/>
  <c r="BH53" i="15"/>
  <c r="BH52" i="15"/>
  <c r="BH51" i="15"/>
  <c r="BH50" i="15"/>
  <c r="BH49" i="15"/>
  <c r="BH48" i="15"/>
  <c r="BH47" i="15"/>
  <c r="BH46" i="15"/>
  <c r="BH45" i="15"/>
  <c r="BH44" i="15"/>
  <c r="BH43" i="15"/>
  <c r="BH42" i="15"/>
  <c r="BH41" i="15"/>
  <c r="BH40" i="15"/>
  <c r="BH39" i="15"/>
  <c r="BH38" i="15"/>
  <c r="BH37" i="15"/>
  <c r="BH36" i="15"/>
  <c r="BH35" i="15"/>
  <c r="BE59" i="15"/>
  <c r="BE58" i="15"/>
  <c r="BE57" i="15"/>
  <c r="BE56" i="15"/>
  <c r="BE55" i="15"/>
  <c r="BE54" i="15"/>
  <c r="BE53" i="15"/>
  <c r="BE52" i="15"/>
  <c r="BE51" i="15"/>
  <c r="BE50" i="15"/>
  <c r="BE49" i="15"/>
  <c r="BE48" i="15"/>
  <c r="BE47" i="15"/>
  <c r="BE46" i="15"/>
  <c r="BE45" i="15"/>
  <c r="BE44" i="15"/>
  <c r="BE43" i="15"/>
  <c r="BE42" i="15"/>
  <c r="BE41" i="15"/>
  <c r="BE40" i="15"/>
  <c r="BE39" i="15"/>
  <c r="BE38" i="15"/>
  <c r="BE37" i="15"/>
  <c r="BE36" i="15"/>
  <c r="BE35" i="15"/>
  <c r="BD59" i="15"/>
  <c r="BD58" i="15"/>
  <c r="BD57" i="15"/>
  <c r="BD56" i="15"/>
  <c r="BD55" i="15"/>
  <c r="BD54" i="15"/>
  <c r="BD53" i="15"/>
  <c r="BD52" i="15"/>
  <c r="BD51" i="15"/>
  <c r="BD50" i="15"/>
  <c r="BD49" i="15"/>
  <c r="BD48" i="15"/>
  <c r="BD47" i="15"/>
  <c r="BD46" i="15"/>
  <c r="BD45" i="15"/>
  <c r="BD44" i="15"/>
  <c r="BD43" i="15"/>
  <c r="BD42" i="15"/>
  <c r="BD41" i="15"/>
  <c r="BD40" i="15"/>
  <c r="BD39" i="15"/>
  <c r="BD38" i="15"/>
  <c r="BD37" i="15"/>
  <c r="BD36" i="15"/>
  <c r="BD35" i="15"/>
  <c r="BF35" i="15" s="1"/>
  <c r="BA59" i="15"/>
  <c r="BA58" i="15"/>
  <c r="BA57" i="15"/>
  <c r="BA56" i="15"/>
  <c r="BA55" i="15"/>
  <c r="BA54" i="15"/>
  <c r="BA53" i="15"/>
  <c r="BA52" i="15"/>
  <c r="BA51" i="15"/>
  <c r="BA50" i="15"/>
  <c r="BA49" i="15"/>
  <c r="BA48" i="15"/>
  <c r="BA47" i="15"/>
  <c r="BA46" i="15"/>
  <c r="BA45" i="15"/>
  <c r="BA44" i="15"/>
  <c r="BA43" i="15"/>
  <c r="BA42" i="15"/>
  <c r="BA41" i="15"/>
  <c r="BA40" i="15"/>
  <c r="BA39" i="15"/>
  <c r="BA38" i="15"/>
  <c r="BA37" i="15"/>
  <c r="BA36" i="15"/>
  <c r="BA35" i="15"/>
  <c r="AZ59" i="15"/>
  <c r="AZ58" i="15"/>
  <c r="AZ57" i="15"/>
  <c r="AZ56" i="15"/>
  <c r="AZ55" i="15"/>
  <c r="AZ54" i="15"/>
  <c r="AZ53" i="15"/>
  <c r="AZ52" i="15"/>
  <c r="AZ51" i="15"/>
  <c r="AZ50" i="15"/>
  <c r="AZ49" i="15"/>
  <c r="AZ48" i="15"/>
  <c r="AZ47" i="15"/>
  <c r="AZ46" i="15"/>
  <c r="AZ45" i="15"/>
  <c r="AZ44" i="15"/>
  <c r="AZ43" i="15"/>
  <c r="AZ42" i="15"/>
  <c r="AZ41" i="15"/>
  <c r="AZ40" i="15"/>
  <c r="AZ39" i="15"/>
  <c r="AZ38" i="15"/>
  <c r="AZ37" i="15"/>
  <c r="AZ36" i="15"/>
  <c r="BP33" i="15"/>
  <c r="BL33" i="15"/>
  <c r="BH33" i="15"/>
  <c r="BD33" i="15"/>
  <c r="AZ33" i="15"/>
  <c r="BN58" i="15"/>
  <c r="BN56" i="15"/>
  <c r="BN55" i="15"/>
  <c r="BN54" i="15"/>
  <c r="BN52" i="15"/>
  <c r="BN50" i="15"/>
  <c r="BN48" i="15"/>
  <c r="BN47" i="15"/>
  <c r="BN46" i="15"/>
  <c r="BN44" i="15"/>
  <c r="BN42" i="15"/>
  <c r="BN40" i="15"/>
  <c r="BN39" i="15"/>
  <c r="BN38" i="15"/>
  <c r="BN36" i="15"/>
  <c r="BM31" i="15"/>
  <c r="BJ35" i="15" l="1"/>
  <c r="DC35" i="15"/>
  <c r="DC59" i="15"/>
  <c r="DC58" i="15"/>
  <c r="DC57" i="15"/>
  <c r="DC56" i="15"/>
  <c r="DC55" i="15"/>
  <c r="DC54" i="15"/>
  <c r="DC53" i="15"/>
  <c r="DC52" i="15"/>
  <c r="DC51" i="15"/>
  <c r="DC50" i="15"/>
  <c r="DC49" i="15"/>
  <c r="DC48" i="15"/>
  <c r="DC47" i="15"/>
  <c r="DC46" i="15"/>
  <c r="DC45" i="15"/>
  <c r="DC44" i="15"/>
  <c r="DC43" i="15"/>
  <c r="DC42" i="15"/>
  <c r="DC41" i="15"/>
  <c r="DC40" i="15"/>
  <c r="DC39" i="15"/>
  <c r="DC38" i="15"/>
  <c r="DC37" i="15"/>
  <c r="DC36" i="15"/>
  <c r="CO45" i="15"/>
  <c r="CO44" i="15"/>
  <c r="CO43" i="15"/>
  <c r="CO42" i="15"/>
  <c r="CO41" i="15"/>
  <c r="CO40" i="15"/>
  <c r="CO39" i="15"/>
  <c r="CO38" i="15"/>
  <c r="CO37" i="15"/>
  <c r="CO36" i="15"/>
  <c r="BN43" i="15"/>
  <c r="BN51" i="15"/>
  <c r="BN59" i="15"/>
  <c r="CO46" i="15"/>
  <c r="CO35" i="15"/>
  <c r="BN37" i="15"/>
  <c r="BN41" i="15"/>
  <c r="BN45" i="15"/>
  <c r="BN49" i="15"/>
  <c r="BN53" i="15"/>
  <c r="BN57" i="15"/>
  <c r="AW59" i="15"/>
  <c r="AW58" i="15"/>
  <c r="AW57" i="15"/>
  <c r="AW56" i="15"/>
  <c r="AW55" i="15"/>
  <c r="AW54" i="15"/>
  <c r="AX54" i="15" s="1"/>
  <c r="AW53" i="15"/>
  <c r="AW52" i="15"/>
  <c r="AW51" i="15"/>
  <c r="AW50" i="15"/>
  <c r="AW49" i="15"/>
  <c r="AW48" i="15"/>
  <c r="AX48" i="15" s="1"/>
  <c r="AW47" i="15"/>
  <c r="AW46" i="15"/>
  <c r="AW45" i="15"/>
  <c r="AW44" i="15"/>
  <c r="AW43" i="15"/>
  <c r="AW42" i="15"/>
  <c r="AX42" i="15" s="1"/>
  <c r="AW41" i="15"/>
  <c r="AW40" i="15"/>
  <c r="AW39" i="15"/>
  <c r="AW38" i="15"/>
  <c r="AW37" i="15"/>
  <c r="AW36" i="15"/>
  <c r="AW35" i="15"/>
  <c r="AV59" i="15"/>
  <c r="AX59" i="15" s="1"/>
  <c r="AV58" i="15"/>
  <c r="AV57" i="15"/>
  <c r="AV56" i="15"/>
  <c r="AV55" i="15"/>
  <c r="AV54" i="15"/>
  <c r="AV53" i="15"/>
  <c r="AV52" i="15"/>
  <c r="AV51" i="15"/>
  <c r="AV50" i="15"/>
  <c r="AV49" i="15"/>
  <c r="AV48" i="15"/>
  <c r="AV47" i="15"/>
  <c r="AV46" i="15"/>
  <c r="AV45" i="15"/>
  <c r="AV44" i="15"/>
  <c r="AV43" i="15"/>
  <c r="AV42" i="15"/>
  <c r="AV41" i="15"/>
  <c r="AV40" i="15"/>
  <c r="AV39" i="15"/>
  <c r="AV38" i="15"/>
  <c r="AV37" i="15"/>
  <c r="AV36" i="15"/>
  <c r="AV35" i="15"/>
  <c r="AV33" i="15"/>
  <c r="AX38" i="15"/>
  <c r="AX44" i="15"/>
  <c r="AX51" i="15"/>
  <c r="AX58" i="15"/>
  <c r="AL59" i="15"/>
  <c r="AM59" i="15" s="1"/>
  <c r="AL58" i="15"/>
  <c r="AL57" i="15"/>
  <c r="AM57" i="15" s="1"/>
  <c r="AL56" i="15"/>
  <c r="AL55" i="15"/>
  <c r="AM55" i="15" s="1"/>
  <c r="AL54" i="15"/>
  <c r="AL53" i="15"/>
  <c r="AM53" i="15" s="1"/>
  <c r="AL52" i="15"/>
  <c r="AL51" i="15"/>
  <c r="AM51" i="15" s="1"/>
  <c r="AL50" i="15"/>
  <c r="AL49" i="15"/>
  <c r="AM49" i="15" s="1"/>
  <c r="AL48" i="15"/>
  <c r="AL47" i="15"/>
  <c r="AM47" i="15" s="1"/>
  <c r="AL46" i="15"/>
  <c r="AL45" i="15"/>
  <c r="AM45" i="15" s="1"/>
  <c r="AL44" i="15"/>
  <c r="AL43" i="15"/>
  <c r="AL42" i="15"/>
  <c r="AL41" i="15"/>
  <c r="AM41" i="15" s="1"/>
  <c r="AL40" i="15"/>
  <c r="AL39" i="15"/>
  <c r="AM39" i="15" s="1"/>
  <c r="AL38" i="15"/>
  <c r="AL37" i="15"/>
  <c r="AM37" i="15" s="1"/>
  <c r="AL36" i="15"/>
  <c r="AL35" i="15"/>
  <c r="AK59" i="15"/>
  <c r="AK58" i="15"/>
  <c r="AM58" i="15" s="1"/>
  <c r="AK57" i="15"/>
  <c r="AK56" i="15"/>
  <c r="AM56" i="15" s="1"/>
  <c r="AK55" i="15"/>
  <c r="AK54" i="15"/>
  <c r="AM54" i="15" s="1"/>
  <c r="AK53" i="15"/>
  <c r="AK52" i="15"/>
  <c r="AM52" i="15" s="1"/>
  <c r="AK51" i="15"/>
  <c r="AK50" i="15"/>
  <c r="AM50" i="15" s="1"/>
  <c r="AK49" i="15"/>
  <c r="AK48" i="15"/>
  <c r="AM48" i="15" s="1"/>
  <c r="AK47" i="15"/>
  <c r="AK46" i="15"/>
  <c r="AM46" i="15" s="1"/>
  <c r="AK45" i="15"/>
  <c r="AK44" i="15"/>
  <c r="AM44" i="15" s="1"/>
  <c r="AK43" i="15"/>
  <c r="AK42" i="15"/>
  <c r="AM42" i="15" s="1"/>
  <c r="AK41" i="15"/>
  <c r="AK40" i="15"/>
  <c r="AM40" i="15" s="1"/>
  <c r="AK39" i="15"/>
  <c r="AK38" i="15"/>
  <c r="AM38" i="15" s="1"/>
  <c r="AK37" i="15"/>
  <c r="AK36" i="15"/>
  <c r="AK35" i="15"/>
  <c r="AG59" i="15"/>
  <c r="AG58" i="15"/>
  <c r="AG57" i="15"/>
  <c r="AG56" i="15"/>
  <c r="AG55" i="15"/>
  <c r="AG54" i="15"/>
  <c r="AG53" i="15"/>
  <c r="AG52" i="15"/>
  <c r="AG51" i="15"/>
  <c r="AG50" i="15"/>
  <c r="AG49" i="15"/>
  <c r="AG48" i="15"/>
  <c r="AG47" i="15"/>
  <c r="AG46" i="15"/>
  <c r="AG45" i="15"/>
  <c r="AG44" i="15"/>
  <c r="AG43" i="15"/>
  <c r="AG42" i="15"/>
  <c r="AG41" i="15"/>
  <c r="AG40" i="15"/>
  <c r="AG39" i="15"/>
  <c r="AG38" i="15"/>
  <c r="AG37" i="15"/>
  <c r="AG36" i="15"/>
  <c r="AG35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AA35" i="15"/>
  <c r="AB35" i="15"/>
  <c r="AC35" i="15" s="1"/>
  <c r="AH35" i="15"/>
  <c r="AB36" i="15"/>
  <c r="AH36" i="15"/>
  <c r="AI36" i="15" s="1"/>
  <c r="AM36" i="15"/>
  <c r="AB37" i="15"/>
  <c r="AH37" i="15"/>
  <c r="AB38" i="15"/>
  <c r="AH38" i="15"/>
  <c r="AI38" i="15" s="1"/>
  <c r="AB39" i="15"/>
  <c r="AH39" i="15"/>
  <c r="AB40" i="15"/>
  <c r="AH40" i="15"/>
  <c r="AI40" i="15"/>
  <c r="AB41" i="15"/>
  <c r="AH41" i="15"/>
  <c r="AI41" i="15" s="1"/>
  <c r="AB42" i="15"/>
  <c r="AH42" i="15"/>
  <c r="AI42" i="15" s="1"/>
  <c r="AB43" i="15"/>
  <c r="AH43" i="15"/>
  <c r="AM43" i="15"/>
  <c r="AB44" i="15"/>
  <c r="AH44" i="15"/>
  <c r="AI44" i="15" s="1"/>
  <c r="AB45" i="15"/>
  <c r="AH45" i="15"/>
  <c r="AB46" i="15"/>
  <c r="AH46" i="15"/>
  <c r="AI46" i="15"/>
  <c r="AB47" i="15"/>
  <c r="AH47" i="15"/>
  <c r="AI47" i="15" s="1"/>
  <c r="AB48" i="15"/>
  <c r="AH48" i="15"/>
  <c r="AI48" i="15" s="1"/>
  <c r="AB49" i="15"/>
  <c r="AH49" i="15"/>
  <c r="AB50" i="15"/>
  <c r="AH50" i="15"/>
  <c r="AI50" i="15"/>
  <c r="AB51" i="15"/>
  <c r="AH51" i="15"/>
  <c r="AI51" i="15" s="1"/>
  <c r="AB52" i="15"/>
  <c r="AH52" i="15"/>
  <c r="AI52" i="15" s="1"/>
  <c r="AB53" i="15"/>
  <c r="AH53" i="15"/>
  <c r="AB54" i="15"/>
  <c r="AH54" i="15"/>
  <c r="AI54" i="15"/>
  <c r="AB55" i="15"/>
  <c r="AH55" i="15"/>
  <c r="AI55" i="15" s="1"/>
  <c r="AB56" i="15"/>
  <c r="AH56" i="15"/>
  <c r="AI56" i="15" s="1"/>
  <c r="AB57" i="15"/>
  <c r="AH57" i="15"/>
  <c r="AB58" i="15"/>
  <c r="AH58" i="15"/>
  <c r="AI58" i="15"/>
  <c r="AB59" i="15"/>
  <c r="AH59" i="15"/>
  <c r="AI59" i="15" s="1"/>
  <c r="AK33" i="15"/>
  <c r="AG33" i="15"/>
  <c r="BB35" i="15"/>
  <c r="BB36" i="15"/>
  <c r="BF36" i="15"/>
  <c r="BB37" i="15"/>
  <c r="BF37" i="15"/>
  <c r="BR37" i="15"/>
  <c r="BF38" i="15"/>
  <c r="BR38" i="15"/>
  <c r="BB39" i="15"/>
  <c r="BR39" i="15"/>
  <c r="BB40" i="15"/>
  <c r="BF40" i="15"/>
  <c r="BB41" i="15"/>
  <c r="BF41" i="15"/>
  <c r="BR41" i="15"/>
  <c r="BF42" i="15"/>
  <c r="BR42" i="15"/>
  <c r="BB43" i="15"/>
  <c r="BR43" i="15"/>
  <c r="BB44" i="15"/>
  <c r="BF44" i="15"/>
  <c r="BB45" i="15"/>
  <c r="BF45" i="15"/>
  <c r="BR45" i="15"/>
  <c r="BF46" i="15"/>
  <c r="BR46" i="15"/>
  <c r="BB47" i="15"/>
  <c r="BR47" i="15"/>
  <c r="BB48" i="15"/>
  <c r="BF48" i="15"/>
  <c r="BB49" i="15"/>
  <c r="BF49" i="15"/>
  <c r="BR49" i="15"/>
  <c r="BF50" i="15"/>
  <c r="BR50" i="15"/>
  <c r="BB51" i="15"/>
  <c r="BR51" i="15"/>
  <c r="BB52" i="15"/>
  <c r="BF52" i="15"/>
  <c r="BB53" i="15"/>
  <c r="BF53" i="15"/>
  <c r="BR53" i="15"/>
  <c r="BF54" i="15"/>
  <c r="BB55" i="15"/>
  <c r="BF55" i="15"/>
  <c r="BR55" i="15"/>
  <c r="BF56" i="15"/>
  <c r="BR56" i="15"/>
  <c r="BB57" i="15"/>
  <c r="BR57" i="15"/>
  <c r="BB58" i="15"/>
  <c r="BF58" i="15"/>
  <c r="BB59" i="15"/>
  <c r="BF59" i="15"/>
  <c r="BR59" i="15"/>
  <c r="AA33" i="15"/>
  <c r="T35" i="15"/>
  <c r="U35" i="15"/>
  <c r="U36" i="15"/>
  <c r="V36" i="15" s="1"/>
  <c r="M35" i="15"/>
  <c r="AE36" i="14"/>
  <c r="W31" i="15"/>
  <c r="G5" i="15"/>
  <c r="DA36" i="14"/>
  <c r="CK36" i="14"/>
  <c r="CJ36" i="14"/>
  <c r="CL36" i="14"/>
  <c r="CZ36" i="14"/>
  <c r="CX36" i="14"/>
  <c r="S16" i="7" s="1"/>
  <c r="CF36" i="14"/>
  <c r="O21" i="7" s="1"/>
  <c r="CC36" i="14"/>
  <c r="O20" i="7" s="1"/>
  <c r="CB36" i="14"/>
  <c r="O19" i="7" s="1"/>
  <c r="CA36" i="14"/>
  <c r="O18" i="7" s="1"/>
  <c r="BZ36" i="14"/>
  <c r="O17" i="7" s="1"/>
  <c r="K5" i="15"/>
  <c r="K6" i="15"/>
  <c r="K7" i="15"/>
  <c r="AC37" i="15" s="1"/>
  <c r="K8" i="15"/>
  <c r="K9" i="15"/>
  <c r="K10" i="15"/>
  <c r="K11" i="15"/>
  <c r="K12" i="15"/>
  <c r="K13" i="15"/>
  <c r="AC43" i="15" s="1"/>
  <c r="K14" i="15"/>
  <c r="K15" i="15"/>
  <c r="AC45" i="15" s="1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J34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L58" i="15"/>
  <c r="M58" i="15"/>
  <c r="U58" i="15"/>
  <c r="L59" i="15"/>
  <c r="M59" i="15"/>
  <c r="U59" i="15"/>
  <c r="T33" i="15"/>
  <c r="L33" i="15"/>
  <c r="V37" i="15"/>
  <c r="U37" i="15"/>
  <c r="U38" i="15"/>
  <c r="U39" i="15"/>
  <c r="U40" i="15"/>
  <c r="U41" i="15"/>
  <c r="V41" i="15" s="1"/>
  <c r="U42" i="15"/>
  <c r="U43" i="15"/>
  <c r="V43" i="15" s="1"/>
  <c r="U44" i="15"/>
  <c r="U45" i="15"/>
  <c r="U46" i="15"/>
  <c r="U47" i="15"/>
  <c r="U48" i="15"/>
  <c r="U49" i="15"/>
  <c r="V49" i="15" s="1"/>
  <c r="U50" i="15"/>
  <c r="U51" i="15"/>
  <c r="U52" i="15"/>
  <c r="U53" i="15"/>
  <c r="U54" i="15"/>
  <c r="V54" i="15" s="1"/>
  <c r="U55" i="15"/>
  <c r="U56" i="15"/>
  <c r="U57" i="15"/>
  <c r="V57" i="15" s="1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M44" i="15"/>
  <c r="M45" i="15"/>
  <c r="M46" i="15"/>
  <c r="M47" i="15"/>
  <c r="M48" i="15"/>
  <c r="M49" i="15"/>
  <c r="M50" i="15"/>
  <c r="M51" i="15"/>
  <c r="N51" i="15" s="1"/>
  <c r="M52" i="15"/>
  <c r="M53" i="15"/>
  <c r="N53" i="15" s="1"/>
  <c r="M54" i="15"/>
  <c r="M55" i="15"/>
  <c r="M56" i="15"/>
  <c r="M57" i="15"/>
  <c r="N57" i="15" s="1"/>
  <c r="N35" i="15"/>
  <c r="AN31" i="15"/>
  <c r="AO31" i="15"/>
  <c r="O36" i="14"/>
  <c r="C16" i="7" s="1"/>
  <c r="N36" i="14"/>
  <c r="C15" i="7" s="1"/>
  <c r="BF31" i="15"/>
  <c r="U31" i="15"/>
  <c r="AI36" i="14"/>
  <c r="G15" i="7" s="1"/>
  <c r="AH36" i="14"/>
  <c r="G14" i="7" s="1"/>
  <c r="AG36" i="14"/>
  <c r="G13" i="7" s="1"/>
  <c r="AF36" i="14"/>
  <c r="G12" i="7" s="1"/>
  <c r="AM31" i="15"/>
  <c r="AL31" i="15"/>
  <c r="AK31" i="15"/>
  <c r="AJ31" i="15"/>
  <c r="M31" i="15"/>
  <c r="AX31" i="15"/>
  <c r="AW31" i="15"/>
  <c r="AV31" i="15"/>
  <c r="AU31" i="15"/>
  <c r="AT31" i="15"/>
  <c r="AS31" i="15"/>
  <c r="AR31" i="15"/>
  <c r="AQ31" i="15"/>
  <c r="AP31" i="15"/>
  <c r="AI31" i="15"/>
  <c r="AH31" i="15"/>
  <c r="AG31" i="15"/>
  <c r="AF31" i="15"/>
  <c r="AE31" i="15"/>
  <c r="AD31" i="15"/>
  <c r="Z31" i="15"/>
  <c r="Y31" i="15"/>
  <c r="V31" i="15"/>
  <c r="T31" i="15"/>
  <c r="S31" i="15"/>
  <c r="R31" i="15"/>
  <c r="Q31" i="15"/>
  <c r="P31" i="15"/>
  <c r="O31" i="15"/>
  <c r="N31" i="15"/>
  <c r="L31" i="15"/>
  <c r="I31" i="15"/>
  <c r="H31" i="15" s="1"/>
  <c r="C3" i="7"/>
  <c r="C2" i="7"/>
  <c r="DC36" i="14"/>
  <c r="DB36" i="14"/>
  <c r="S17" i="7"/>
  <c r="CW36" i="14"/>
  <c r="S15" i="7" s="1"/>
  <c r="CV36" i="14"/>
  <c r="S14" i="7" s="1"/>
  <c r="CU36" i="14"/>
  <c r="S13" i="7" s="1"/>
  <c r="CT36" i="14"/>
  <c r="S12" i="7" s="1"/>
  <c r="CS36" i="14"/>
  <c r="S11" i="7" s="1"/>
  <c r="CR36" i="14"/>
  <c r="S10" i="7" s="1"/>
  <c r="CQ36" i="14"/>
  <c r="S9" i="7" s="1"/>
  <c r="CP36" i="14"/>
  <c r="S8" i="7" s="1"/>
  <c r="CO36" i="14"/>
  <c r="S7" i="7" s="1"/>
  <c r="CN36" i="14"/>
  <c r="S6" i="7" s="1"/>
  <c r="CM36" i="14"/>
  <c r="CI36" i="14"/>
  <c r="O24" i="7" s="1"/>
  <c r="CH36" i="14"/>
  <c r="O23" i="7" s="1"/>
  <c r="CG36" i="14"/>
  <c r="O22" i="7" s="1"/>
  <c r="BY36" i="14"/>
  <c r="O16" i="7" s="1"/>
  <c r="BX36" i="14"/>
  <c r="O15" i="7" s="1"/>
  <c r="BW36" i="14"/>
  <c r="O14" i="7" s="1"/>
  <c r="BV36" i="14"/>
  <c r="O13" i="7" s="1"/>
  <c r="BU36" i="14"/>
  <c r="O12" i="7" s="1"/>
  <c r="BT36" i="14"/>
  <c r="O11" i="7" s="1"/>
  <c r="BS36" i="14"/>
  <c r="O10" i="7" s="1"/>
  <c r="BR36" i="14"/>
  <c r="O9" i="7" s="1"/>
  <c r="BQ36" i="14"/>
  <c r="O8" i="7" s="1"/>
  <c r="BP36" i="14"/>
  <c r="O7" i="7" s="1"/>
  <c r="BO36" i="14"/>
  <c r="O6" i="7" s="1"/>
  <c r="BB36" i="14"/>
  <c r="BA36" i="14"/>
  <c r="AZ36" i="14"/>
  <c r="AY36" i="14"/>
  <c r="AX36" i="14"/>
  <c r="AW36" i="14"/>
  <c r="AV36" i="14"/>
  <c r="AU36" i="14"/>
  <c r="AT36" i="14"/>
  <c r="G26" i="7"/>
  <c r="AS36" i="14"/>
  <c r="G25" i="7" s="1"/>
  <c r="AR36" i="14"/>
  <c r="G24" i="7" s="1"/>
  <c r="AQ36" i="14"/>
  <c r="G23" i="7" s="1"/>
  <c r="AP36" i="14"/>
  <c r="G22" i="7" s="1"/>
  <c r="AO36" i="14"/>
  <c r="G21" i="7" s="1"/>
  <c r="AN36" i="14"/>
  <c r="G20" i="7" s="1"/>
  <c r="AM36" i="14"/>
  <c r="G19" i="7" s="1"/>
  <c r="AL36" i="14"/>
  <c r="G18" i="7" s="1"/>
  <c r="AK36" i="14"/>
  <c r="G17" i="7" s="1"/>
  <c r="AJ36" i="14"/>
  <c r="G16" i="7" s="1"/>
  <c r="G11" i="7"/>
  <c r="AD36" i="14"/>
  <c r="G10" i="7" s="1"/>
  <c r="AC36" i="14"/>
  <c r="G9" i="7" s="1"/>
  <c r="AB36" i="14"/>
  <c r="G8" i="7" s="1"/>
  <c r="AA36" i="14"/>
  <c r="G7" i="7" s="1"/>
  <c r="G6" i="7"/>
  <c r="S36" i="14"/>
  <c r="C20" i="7" s="1"/>
  <c r="R36" i="14"/>
  <c r="C19" i="7" s="1"/>
  <c r="Q36" i="14"/>
  <c r="C18" i="7" s="1"/>
  <c r="P36" i="14"/>
  <c r="C17" i="7" s="1"/>
  <c r="M36" i="14"/>
  <c r="C14" i="7" s="1"/>
  <c r="L36" i="14"/>
  <c r="C13" i="7" s="1"/>
  <c r="K36" i="14"/>
  <c r="C12" i="7" s="1"/>
  <c r="J36" i="14"/>
  <c r="C11" i="7" s="1"/>
  <c r="I36" i="14"/>
  <c r="C10" i="7" s="1"/>
  <c r="H36" i="14"/>
  <c r="C9" i="7" s="1"/>
  <c r="G36" i="14"/>
  <c r="C8" i="7" s="1"/>
  <c r="F36" i="14"/>
  <c r="C7" i="7" s="1"/>
  <c r="E36" i="14"/>
  <c r="C6" i="7" s="1"/>
  <c r="D36" i="14"/>
  <c r="C36" i="14"/>
  <c r="B36" i="14"/>
  <c r="N59" i="15"/>
  <c r="V50" i="15"/>
  <c r="V48" i="15"/>
  <c r="V47" i="15"/>
  <c r="V46" i="15"/>
  <c r="V45" i="15"/>
  <c r="V58" i="15"/>
  <c r="K31" i="15"/>
  <c r="J31" i="15" s="1"/>
  <c r="N56" i="15"/>
  <c r="N52" i="15"/>
  <c r="N48" i="15"/>
  <c r="N46" i="15"/>
  <c r="N44" i="15"/>
  <c r="V56" i="15"/>
  <c r="V55" i="15"/>
  <c r="V44" i="15"/>
  <c r="V42" i="15"/>
  <c r="V40" i="15"/>
  <c r="V39" i="15"/>
  <c r="N49" i="15"/>
  <c r="N47" i="15"/>
  <c r="N45" i="15"/>
  <c r="N43" i="15"/>
  <c r="V53" i="15"/>
  <c r="V52" i="15"/>
  <c r="V59" i="15"/>
  <c r="N58" i="15"/>
  <c r="V51" i="15"/>
  <c r="V38" i="15"/>
  <c r="E31" i="15" l="1"/>
  <c r="V35" i="15"/>
  <c r="AI57" i="15"/>
  <c r="AI53" i="15"/>
  <c r="AI49" i="15"/>
  <c r="AI39" i="15"/>
  <c r="AI35" i="15"/>
  <c r="AX36" i="15"/>
  <c r="AX40" i="15"/>
  <c r="AX46" i="15"/>
  <c r="AX50" i="15"/>
  <c r="AX52" i="15"/>
  <c r="AX56" i="15"/>
  <c r="AX35" i="15"/>
  <c r="AX39" i="15"/>
  <c r="AX43" i="15"/>
  <c r="AX47" i="15"/>
  <c r="AC59" i="15"/>
  <c r="AC56" i="15"/>
  <c r="AC55" i="15"/>
  <c r="AC52" i="15"/>
  <c r="AC51" i="15"/>
  <c r="AC48" i="15"/>
  <c r="AC47" i="15"/>
  <c r="AC39" i="15"/>
  <c r="BR58" i="15"/>
  <c r="BF57" i="15"/>
  <c r="BB56" i="15"/>
  <c r="BR54" i="15"/>
  <c r="AC58" i="15"/>
  <c r="AC57" i="15"/>
  <c r="AC54" i="15"/>
  <c r="AC53" i="15"/>
  <c r="AC50" i="15"/>
  <c r="AC49" i="15"/>
  <c r="AC46" i="15"/>
  <c r="AC41" i="15"/>
  <c r="BB54" i="15"/>
  <c r="BR52" i="15"/>
  <c r="BF51" i="15"/>
  <c r="BB50" i="15"/>
  <c r="BR48" i="15"/>
  <c r="BF47" i="15"/>
  <c r="BB46" i="15"/>
  <c r="BR44" i="15"/>
  <c r="BF43" i="15"/>
  <c r="BB42" i="15"/>
  <c r="BR40" i="15"/>
  <c r="BF39" i="15"/>
  <c r="BB38" i="15"/>
  <c r="BR36" i="15"/>
  <c r="AI45" i="15"/>
  <c r="AC44" i="15"/>
  <c r="AI43" i="15"/>
  <c r="AC42" i="15"/>
  <c r="AI37" i="15"/>
  <c r="AC36" i="15"/>
  <c r="AC40" i="15"/>
  <c r="AC38" i="15"/>
  <c r="AX55" i="15"/>
  <c r="AX57" i="15"/>
  <c r="AX53" i="15"/>
  <c r="AX49" i="15"/>
  <c r="AX45" i="15"/>
  <c r="AX41" i="15"/>
  <c r="AX37" i="15"/>
  <c r="AM35" i="15"/>
  <c r="N55" i="15"/>
  <c r="N54" i="15"/>
  <c r="N50" i="15"/>
  <c r="G31" i="15"/>
  <c r="F31" i="15" s="1"/>
</calcChain>
</file>

<file path=xl/sharedStrings.xml><?xml version="1.0" encoding="utf-8"?>
<sst xmlns="http://schemas.openxmlformats.org/spreadsheetml/2006/main" count="274" uniqueCount="162">
  <si>
    <t>単組名</t>
    <rPh sb="0" eb="1">
      <t>タン</t>
    </rPh>
    <rPh sb="1" eb="2">
      <t>ソ</t>
    </rPh>
    <rPh sb="2" eb="3">
      <t>メイ</t>
    </rPh>
    <phoneticPr fontId="2"/>
  </si>
  <si>
    <t>番号</t>
    <rPh sb="0" eb="2">
      <t>バンゴウ</t>
    </rPh>
    <phoneticPr fontId="2"/>
  </si>
  <si>
    <t>Ａ．性別</t>
    <rPh sb="2" eb="4">
      <t>セイベツ</t>
    </rPh>
    <phoneticPr fontId="2"/>
  </si>
  <si>
    <t>NA</t>
    <phoneticPr fontId="2"/>
  </si>
  <si>
    <t>Ｂ.年齢</t>
    <rPh sb="2" eb="4">
      <t>ネンレイ</t>
    </rPh>
    <phoneticPr fontId="2"/>
  </si>
  <si>
    <t>Ｃ.雇用形態</t>
    <rPh sb="2" eb="4">
      <t>コヨウ</t>
    </rPh>
    <rPh sb="4" eb="6">
      <t>ケイタイ</t>
    </rPh>
    <phoneticPr fontId="2"/>
  </si>
  <si>
    <t>小計</t>
    <rPh sb="0" eb="2">
      <t>ショウケイ</t>
    </rPh>
    <phoneticPr fontId="2"/>
  </si>
  <si>
    <t>職　種</t>
    <rPh sb="0" eb="1">
      <t>ショク</t>
    </rPh>
    <rPh sb="2" eb="3">
      <t>タネ</t>
    </rPh>
    <phoneticPr fontId="2"/>
  </si>
  <si>
    <t>単組名</t>
    <rPh sb="0" eb="2">
      <t>タンソ</t>
    </rPh>
    <rPh sb="2" eb="3">
      <t>メイ</t>
    </rPh>
    <phoneticPr fontId="2"/>
  </si>
  <si>
    <t>配布枚数</t>
    <rPh sb="0" eb="2">
      <t>ハイフ</t>
    </rPh>
    <rPh sb="2" eb="4">
      <t>マイスウ</t>
    </rPh>
    <phoneticPr fontId="2"/>
  </si>
  <si>
    <t>回収枚数</t>
    <rPh sb="0" eb="2">
      <t>カイシュウ</t>
    </rPh>
    <rPh sb="2" eb="4">
      <t>マイスウ</t>
    </rPh>
    <phoneticPr fontId="2"/>
  </si>
  <si>
    <t>平均勤続</t>
    <rPh sb="0" eb="2">
      <t>ヘイキン</t>
    </rPh>
    <rPh sb="2" eb="4">
      <t>キンゾク</t>
    </rPh>
    <phoneticPr fontId="2"/>
  </si>
  <si>
    <t>平均経験</t>
    <rPh sb="0" eb="2">
      <t>ヘイキン</t>
    </rPh>
    <rPh sb="2" eb="4">
      <t>ケイケン</t>
    </rPh>
    <phoneticPr fontId="2"/>
  </si>
  <si>
    <t>平均年齢</t>
    <rPh sb="0" eb="2">
      <t>ヘイキン</t>
    </rPh>
    <rPh sb="2" eb="4">
      <t>ネンレイ</t>
    </rPh>
    <phoneticPr fontId="2"/>
  </si>
  <si>
    <t>Ａ性別</t>
    <rPh sb="1" eb="3">
      <t>セイベツ</t>
    </rPh>
    <phoneticPr fontId="2"/>
  </si>
  <si>
    <t>Ｂ年齢</t>
    <rPh sb="1" eb="3">
      <t>ネンレイ</t>
    </rPh>
    <phoneticPr fontId="2"/>
  </si>
  <si>
    <t>回 収 率</t>
    <rPh sb="0" eb="1">
      <t>カイ</t>
    </rPh>
    <rPh sb="2" eb="3">
      <t>オサム</t>
    </rPh>
    <rPh sb="4" eb="5">
      <t>リツ</t>
    </rPh>
    <phoneticPr fontId="2"/>
  </si>
  <si>
    <t>年　齢</t>
    <rPh sb="0" eb="1">
      <t>トシ</t>
    </rPh>
    <rPh sb="2" eb="3">
      <t>ヨワイ</t>
    </rPh>
    <phoneticPr fontId="2"/>
  </si>
  <si>
    <t>勤　続</t>
    <rPh sb="0" eb="1">
      <t>ツトム</t>
    </rPh>
    <rPh sb="2" eb="3">
      <t>ゾク</t>
    </rPh>
    <phoneticPr fontId="2"/>
  </si>
  <si>
    <t>経　験</t>
    <rPh sb="0" eb="1">
      <t>キョウ</t>
    </rPh>
    <rPh sb="2" eb="3">
      <t>シルシ</t>
    </rPh>
    <phoneticPr fontId="2"/>
  </si>
  <si>
    <t>年　数</t>
    <rPh sb="0" eb="1">
      <t>トシ</t>
    </rPh>
    <rPh sb="2" eb="3">
      <t>カズ</t>
    </rPh>
    <phoneticPr fontId="2"/>
  </si>
  <si>
    <t>自交総連単組集計（職業別）</t>
    <rPh sb="0" eb="4">
      <t>ジコウソウレン</t>
    </rPh>
    <rPh sb="4" eb="5">
      <t>タン</t>
    </rPh>
    <rPh sb="5" eb="6">
      <t>クミ</t>
    </rPh>
    <rPh sb="6" eb="8">
      <t>シュウケイ</t>
    </rPh>
    <phoneticPr fontId="2"/>
  </si>
  <si>
    <t>設問１．生活実感</t>
    <rPh sb="0" eb="2">
      <t>セツモン</t>
    </rPh>
    <rPh sb="4" eb="6">
      <t>セイカツ</t>
    </rPh>
    <rPh sb="6" eb="8">
      <t>ジッカン</t>
    </rPh>
    <phoneticPr fontId="2"/>
  </si>
  <si>
    <t>（定時制･嘱託･パート）</t>
    <rPh sb="1" eb="4">
      <t>テイジセイ</t>
    </rPh>
    <rPh sb="5" eb="7">
      <t>ショクタク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</si>
  <si>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</si>
  <si>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</si>
  <si>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</si>
  <si>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</si>
  <si>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</si>
  <si>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</si>
  <si>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3">
      <t>サイ</t>
    </rPh>
    <rPh sb="3" eb="4">
      <t>ダイ</t>
    </rPh>
    <phoneticPr fontId="2"/>
  </si>
  <si>
    <t>単組・支部名</t>
    <rPh sb="0" eb="2">
      <t>タンソ</t>
    </rPh>
    <rPh sb="3" eb="5">
      <t>シブ</t>
    </rPh>
    <rPh sb="5" eb="6">
      <t>メイ</t>
    </rPh>
    <phoneticPr fontId="2"/>
  </si>
  <si>
    <t>回収率</t>
    <rPh sb="0" eb="2">
      <t>カイシュウ</t>
    </rPh>
    <rPh sb="2" eb="3">
      <t>リツ</t>
    </rPh>
    <phoneticPr fontId="2"/>
  </si>
  <si>
    <t>計算欄</t>
    <rPh sb="0" eb="2">
      <t>ケイサン</t>
    </rPh>
    <rPh sb="2" eb="3">
      <t>ラン</t>
    </rPh>
    <phoneticPr fontId="2"/>
  </si>
  <si>
    <t>番
号</t>
    <rPh sb="0" eb="1">
      <t>バン</t>
    </rPh>
    <rPh sb="2" eb="3">
      <t>ゴウ</t>
    </rPh>
    <phoneticPr fontId="2"/>
  </si>
  <si>
    <t>注.勤続、経験、年齢は加重平均で出してください（1.各単組の平均に各々の回収枚数を掛ける 2.全単組の分を足す3.全体の回収枚数で割る）。 2.合計数字が回収枚数とあっているか確認してください。</t>
    <rPh sb="0" eb="1">
      <t>チュウ</t>
    </rPh>
    <rPh sb="2" eb="4">
      <t>キンゾク</t>
    </rPh>
    <rPh sb="5" eb="7">
      <t>ケイケン</t>
    </rPh>
    <rPh sb="8" eb="10">
      <t>ネンレイ</t>
    </rPh>
    <rPh sb="11" eb="13">
      <t>カジュウ</t>
    </rPh>
    <rPh sb="13" eb="15">
      <t>ヘイキン</t>
    </rPh>
    <rPh sb="16" eb="17">
      <t>ダ</t>
    </rPh>
    <rPh sb="26" eb="27">
      <t>カク</t>
    </rPh>
    <rPh sb="27" eb="29">
      <t>タンソ</t>
    </rPh>
    <rPh sb="30" eb="32">
      <t>ヘイキン</t>
    </rPh>
    <rPh sb="33" eb="35">
      <t>オノオノ</t>
    </rPh>
    <rPh sb="36" eb="38">
      <t>カイシュウ</t>
    </rPh>
    <rPh sb="38" eb="40">
      <t>マイスウ</t>
    </rPh>
    <rPh sb="41" eb="42">
      <t>カ</t>
    </rPh>
    <rPh sb="47" eb="48">
      <t>ゼン</t>
    </rPh>
    <rPh sb="48" eb="50">
      <t>タンソ</t>
    </rPh>
    <rPh sb="51" eb="52">
      <t>ブン</t>
    </rPh>
    <rPh sb="53" eb="54">
      <t>タ</t>
    </rPh>
    <rPh sb="57" eb="59">
      <t>ゼンタイ</t>
    </rPh>
    <rPh sb="60" eb="62">
      <t>カイシュウ</t>
    </rPh>
    <rPh sb="62" eb="64">
      <t>マイスウ</t>
    </rPh>
    <rPh sb="65" eb="66">
      <t>ワ</t>
    </rPh>
    <rPh sb="72" eb="74">
      <t>ゴウケイ</t>
    </rPh>
    <rPh sb="74" eb="76">
      <t>スウジ</t>
    </rPh>
    <rPh sb="77" eb="79">
      <t>カイシュウ</t>
    </rPh>
    <rPh sb="79" eb="81">
      <t>マイスウ</t>
    </rPh>
    <rPh sb="88" eb="90">
      <t>カクニン</t>
    </rPh>
    <phoneticPr fontId="2"/>
  </si>
  <si>
    <t>Ａ</t>
    <phoneticPr fontId="2"/>
  </si>
  <si>
    <t>Ｂ</t>
    <phoneticPr fontId="2"/>
  </si>
  <si>
    <t>Ａ×Ｂ</t>
    <phoneticPr fontId="2"/>
  </si>
  <si>
    <t>Ｃ</t>
    <phoneticPr fontId="2"/>
  </si>
  <si>
    <t>Ａ×Ｃ</t>
    <phoneticPr fontId="2"/>
  </si>
  <si>
    <t>Ｄ</t>
    <phoneticPr fontId="2"/>
  </si>
  <si>
    <t>Ａ×Ｄ</t>
    <phoneticPr fontId="2"/>
  </si>
  <si>
    <t>その他</t>
    <rPh sb="2" eb="3">
      <t>タ</t>
    </rPh>
    <phoneticPr fontId="2"/>
  </si>
  <si>
    <t>かなり
苦しい</t>
    <rPh sb="4" eb="5">
      <t>クル</t>
    </rPh>
    <phoneticPr fontId="2"/>
  </si>
  <si>
    <t>やや
苦しい</t>
    <rPh sb="3" eb="4">
      <t>クル</t>
    </rPh>
    <phoneticPr fontId="2"/>
  </si>
  <si>
    <t>まあ
まあ</t>
    <phoneticPr fontId="2"/>
  </si>
  <si>
    <t>やや
ゆとり</t>
    <phoneticPr fontId="2"/>
  </si>
  <si>
    <t>かなり
ゆとり</t>
    <phoneticPr fontId="2"/>
  </si>
  <si>
    <t>5000円未満</t>
    <rPh sb="4" eb="5">
      <t>エン</t>
    </rPh>
    <rPh sb="5" eb="7">
      <t>ミマン</t>
    </rPh>
    <phoneticPr fontId="2"/>
  </si>
  <si>
    <t>5000円</t>
    <rPh sb="4" eb="5">
      <t>エン</t>
    </rPh>
    <phoneticPr fontId="2"/>
  </si>
  <si>
    <t>１万円</t>
    <rPh sb="1" eb="3">
      <t>マンエン</t>
    </rPh>
    <phoneticPr fontId="2"/>
  </si>
  <si>
    <t>２万円</t>
    <rPh sb="1" eb="3">
      <t>マンエン</t>
    </rPh>
    <phoneticPr fontId="2"/>
  </si>
  <si>
    <t>３万円</t>
    <rPh sb="1" eb="3">
      <t>マンエン</t>
    </rPh>
    <phoneticPr fontId="2"/>
  </si>
  <si>
    <t>４万円</t>
    <rPh sb="1" eb="3">
      <t>マンエン</t>
    </rPh>
    <phoneticPr fontId="2"/>
  </si>
  <si>
    <t>５万円</t>
    <rPh sb="1" eb="3">
      <t>マンエン</t>
    </rPh>
    <phoneticPr fontId="2"/>
  </si>
  <si>
    <t>８～９
万円</t>
    <rPh sb="4" eb="6">
      <t>マンエン</t>
    </rPh>
    <phoneticPr fontId="2"/>
  </si>
  <si>
    <t>10万円
以上</t>
    <rPh sb="2" eb="4">
      <t>マンエン</t>
    </rPh>
    <rPh sb="5" eb="7">
      <t>イジョウ</t>
    </rPh>
    <phoneticPr fontId="2"/>
  </si>
  <si>
    <t>６～７
万円</t>
    <rPh sb="4" eb="6">
      <t>マンエン</t>
    </rPh>
    <phoneticPr fontId="2"/>
  </si>
  <si>
    <t>契約更新の不安</t>
    <rPh sb="0" eb="2">
      <t>ケイヤク</t>
    </rPh>
    <rPh sb="2" eb="4">
      <t>コウシン</t>
    </rPh>
    <rPh sb="5" eb="7">
      <t>フアン</t>
    </rPh>
    <phoneticPr fontId="2"/>
  </si>
  <si>
    <t>労働時間短い</t>
    <rPh sb="0" eb="2">
      <t>ロウドウ</t>
    </rPh>
    <rPh sb="2" eb="4">
      <t>ジカン</t>
    </rPh>
    <rPh sb="4" eb="5">
      <t>ミジカ</t>
    </rPh>
    <phoneticPr fontId="2"/>
  </si>
  <si>
    <t>労働時間長い</t>
    <rPh sb="0" eb="2">
      <t>ロウドウ</t>
    </rPh>
    <rPh sb="2" eb="4">
      <t>ジカン</t>
    </rPh>
    <rPh sb="4" eb="5">
      <t>ナガ</t>
    </rPh>
    <phoneticPr fontId="2"/>
  </si>
  <si>
    <t>正社員なれない</t>
    <rPh sb="0" eb="3">
      <t>セイシャイン</t>
    </rPh>
    <phoneticPr fontId="2"/>
  </si>
  <si>
    <t>地連・地本名</t>
    <rPh sb="0" eb="2">
      <t>チレン</t>
    </rPh>
    <rPh sb="3" eb="4">
      <t>チ</t>
    </rPh>
    <rPh sb="4" eb="5">
      <t>ホン</t>
    </rPh>
    <rPh sb="5" eb="6">
      <t>メイ</t>
    </rPh>
    <phoneticPr fontId="2"/>
  </si>
  <si>
    <t>よく
ある</t>
    <phoneticPr fontId="2"/>
  </si>
  <si>
    <t>時々
ある</t>
    <rPh sb="0" eb="2">
      <t>トキドキ</t>
    </rPh>
    <phoneticPr fontId="2"/>
  </si>
  <si>
    <t>ない</t>
    <phoneticPr fontId="2"/>
  </si>
  <si>
    <t>定時制･嘱託･パート</t>
    <phoneticPr fontId="2"/>
  </si>
  <si>
    <t>景気
対策</t>
    <rPh sb="0" eb="2">
      <t>ケイキ</t>
    </rPh>
    <rPh sb="3" eb="5">
      <t>タイサク</t>
    </rPh>
    <phoneticPr fontId="2"/>
  </si>
  <si>
    <t>B'/A'</t>
    <phoneticPr fontId="2"/>
  </si>
  <si>
    <t>A'</t>
    <phoneticPr fontId="2"/>
  </si>
  <si>
    <t>C'</t>
    <phoneticPr fontId="2"/>
  </si>
  <si>
    <t>C'/A'</t>
    <phoneticPr fontId="2"/>
  </si>
  <si>
    <t>D'</t>
    <phoneticPr fontId="2"/>
  </si>
  <si>
    <t>D'/A'</t>
    <phoneticPr fontId="2"/>
  </si>
  <si>
    <t>震災
復興</t>
    <rPh sb="0" eb="2">
      <t>シンサイ</t>
    </rPh>
    <rPh sb="3" eb="5">
      <t>フッコウ</t>
    </rPh>
    <phoneticPr fontId="2"/>
  </si>
  <si>
    <t>原発
ゼロ</t>
    <rPh sb="0" eb="2">
      <t>ゲンパツ</t>
    </rPh>
    <phoneticPr fontId="2"/>
  </si>
  <si>
    <t>設問１</t>
    <rPh sb="0" eb="1">
      <t>セツ</t>
    </rPh>
    <rPh sb="1" eb="2">
      <t>トイ</t>
    </rPh>
    <phoneticPr fontId="2"/>
  </si>
  <si>
    <t>合　　計</t>
    <rPh sb="0" eb="1">
      <t>ゴウ</t>
    </rPh>
    <rPh sb="3" eb="4">
      <t>ケイ</t>
    </rPh>
    <phoneticPr fontId="2"/>
  </si>
  <si>
    <t>設問２</t>
    <rPh sb="0" eb="1">
      <t>セツ</t>
    </rPh>
    <rPh sb="1" eb="2">
      <t>トイ</t>
    </rPh>
    <phoneticPr fontId="2"/>
  </si>
  <si>
    <t>B'</t>
    <phoneticPr fontId="2"/>
  </si>
  <si>
    <t>60歳代</t>
    <rPh sb="2" eb="3">
      <t>サイ</t>
    </rPh>
    <rPh sb="3" eb="4">
      <t>ダイ</t>
    </rPh>
    <phoneticPr fontId="2"/>
  </si>
  <si>
    <t>C雇用</t>
    <phoneticPr fontId="2"/>
  </si>
  <si>
    <t>設問３</t>
    <phoneticPr fontId="2"/>
  </si>
  <si>
    <t>正誤</t>
    <rPh sb="0" eb="2">
      <t>セイゴ</t>
    </rPh>
    <phoneticPr fontId="2"/>
  </si>
  <si>
    <t>回答計</t>
    <rPh sb="0" eb="2">
      <t>カイトウ</t>
    </rPh>
    <rPh sb="2" eb="3">
      <t>ケイ</t>
    </rPh>
    <phoneticPr fontId="2"/>
  </si>
  <si>
    <t>回答者数</t>
    <rPh sb="0" eb="2">
      <t>カイトウ</t>
    </rPh>
    <rPh sb="2" eb="3">
      <t>シャ</t>
    </rPh>
    <rPh sb="3" eb="4">
      <t>スウ</t>
    </rPh>
    <phoneticPr fontId="2"/>
  </si>
  <si>
    <t>無回答</t>
    <rPh sb="0" eb="3">
      <t>ムカイトウ</t>
    </rPh>
    <phoneticPr fontId="2"/>
  </si>
  <si>
    <t>無答</t>
    <rPh sb="0" eb="2">
      <t>ムトウ</t>
    </rPh>
    <phoneticPr fontId="2"/>
  </si>
  <si>
    <t>×３</t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</si>
  <si>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</si>
  <si>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平均経験年数</t>
    <rPh sb="0" eb="2">
      <t>ヘイキン</t>
    </rPh>
    <rPh sb="2" eb="4">
      <t>ケイケン</t>
    </rPh>
    <rPh sb="4" eb="6">
      <t>ネンスウ</t>
    </rPh>
    <phoneticPr fontId="2"/>
  </si>
  <si>
    <t>増えた</t>
    <rPh sb="0" eb="1">
      <t>フ</t>
    </rPh>
    <phoneticPr fontId="2"/>
  </si>
  <si>
    <t>変わらない</t>
    <rPh sb="0" eb="1">
      <t>カ</t>
    </rPh>
    <phoneticPr fontId="2"/>
  </si>
  <si>
    <t>減った</t>
    <rPh sb="0" eb="1">
      <t>ヘ</t>
    </rPh>
    <phoneticPr fontId="2"/>
  </si>
  <si>
    <t>設問３．賃上げ要求</t>
    <rPh sb="0" eb="2">
      <t>セツモン</t>
    </rPh>
    <rPh sb="4" eb="6">
      <t>チンア</t>
    </rPh>
    <rPh sb="7" eb="9">
      <t>ヨウキュウ</t>
    </rPh>
    <phoneticPr fontId="2"/>
  </si>
  <si>
    <t>ノルマきつい</t>
    <phoneticPr fontId="2"/>
  </si>
  <si>
    <t>成果・能力主義</t>
    <rPh sb="0" eb="2">
      <t>セイカ</t>
    </rPh>
    <rPh sb="3" eb="5">
      <t>ノウリョク</t>
    </rPh>
    <rPh sb="5" eb="7">
      <t>シュギ</t>
    </rPh>
    <phoneticPr fontId="2"/>
  </si>
  <si>
    <t>強盗等の不安</t>
    <phoneticPr fontId="2"/>
  </si>
  <si>
    <t>休暇取れない</t>
    <rPh sb="0" eb="2">
      <t>キュウカ</t>
    </rPh>
    <phoneticPr fontId="2"/>
  </si>
  <si>
    <t>職場なくなる不安</t>
    <phoneticPr fontId="2"/>
  </si>
  <si>
    <t>労働法制改悪阻止</t>
    <rPh sb="0" eb="2">
      <t>ロウドウ</t>
    </rPh>
    <rPh sb="2" eb="4">
      <t>ホウセイ</t>
    </rPh>
    <rPh sb="4" eb="6">
      <t>カイアク</t>
    </rPh>
    <rPh sb="6" eb="8">
      <t>ソシ</t>
    </rPh>
    <phoneticPr fontId="2"/>
  </si>
  <si>
    <t>安定雇用など</t>
    <rPh sb="0" eb="2">
      <t>アンテイ</t>
    </rPh>
    <rPh sb="2" eb="4">
      <t>コヨウ</t>
    </rPh>
    <phoneticPr fontId="2"/>
  </si>
  <si>
    <t>医療介護保育充実</t>
    <rPh sb="0" eb="2">
      <t>イリョウ</t>
    </rPh>
    <rPh sb="2" eb="4">
      <t>カイゴ</t>
    </rPh>
    <rPh sb="4" eb="6">
      <t>ホイク</t>
    </rPh>
    <rPh sb="6" eb="8">
      <t>ジュウジツ</t>
    </rPh>
    <phoneticPr fontId="2"/>
  </si>
  <si>
    <t>教育制度充実</t>
    <rPh sb="0" eb="2">
      <t>キョウイク</t>
    </rPh>
    <rPh sb="2" eb="4">
      <t>セイド</t>
    </rPh>
    <rPh sb="4" eb="6">
      <t>ジュウジツ</t>
    </rPh>
    <phoneticPr fontId="2"/>
  </si>
  <si>
    <t>消費税
増税中止</t>
    <rPh sb="0" eb="3">
      <t>ショウヒゼイ</t>
    </rPh>
    <rPh sb="4" eb="6">
      <t>ゾウゼイ</t>
    </rPh>
    <rPh sb="6" eb="8">
      <t>チュウシ</t>
    </rPh>
    <phoneticPr fontId="2"/>
  </si>
  <si>
    <t>設問２．年収</t>
    <rPh sb="4" eb="6">
      <t>ネンシュウ</t>
    </rPh>
    <phoneticPr fontId="2"/>
  </si>
  <si>
    <t>乗務員のみ</t>
    <rPh sb="0" eb="3">
      <t>ジョウムイン</t>
    </rPh>
    <phoneticPr fontId="2"/>
  </si>
  <si>
    <t>設問５．職場で不満に感じること（３つ）</t>
    <rPh sb="0" eb="2">
      <t>セツモン</t>
    </rPh>
    <rPh sb="4" eb="6">
      <t>ショクバ</t>
    </rPh>
    <rPh sb="7" eb="9">
      <t>フマン</t>
    </rPh>
    <rPh sb="10" eb="11">
      <t>カン</t>
    </rPh>
    <phoneticPr fontId="2"/>
  </si>
  <si>
    <t>退職金</t>
    <rPh sb="0" eb="3">
      <t>タイショクキン</t>
    </rPh>
    <phoneticPr fontId="2"/>
  </si>
  <si>
    <t>賃金
安い</t>
    <rPh sb="0" eb="2">
      <t>チンギン</t>
    </rPh>
    <rPh sb="3" eb="4">
      <t>ヤス</t>
    </rPh>
    <phoneticPr fontId="2"/>
  </si>
  <si>
    <t>仕事
きつい</t>
    <phoneticPr fontId="2"/>
  </si>
  <si>
    <t>人間
関係</t>
    <phoneticPr fontId="2"/>
  </si>
  <si>
    <t>人手
足りない</t>
    <rPh sb="0" eb="2">
      <t>ヒトデ</t>
    </rPh>
    <rPh sb="3" eb="4">
      <t>タ</t>
    </rPh>
    <phoneticPr fontId="2"/>
  </si>
  <si>
    <t>福利
厚生</t>
    <rPh sb="0" eb="2">
      <t>フクリ</t>
    </rPh>
    <rPh sb="3" eb="5">
      <t>コウセイ</t>
    </rPh>
    <phoneticPr fontId="2"/>
  </si>
  <si>
    <t>労働時間
不規則</t>
    <rPh sb="0" eb="2">
      <t>ロウドウ</t>
    </rPh>
    <rPh sb="2" eb="4">
      <t>ジカン</t>
    </rPh>
    <rPh sb="5" eb="8">
      <t>フキソク</t>
    </rPh>
    <phoneticPr fontId="2"/>
  </si>
  <si>
    <t>最賃
引き上げ</t>
    <rPh sb="0" eb="2">
      <t>サイチン</t>
    </rPh>
    <rPh sb="3" eb="4">
      <t>ヒ</t>
    </rPh>
    <rPh sb="5" eb="6">
      <t>ア</t>
    </rPh>
    <phoneticPr fontId="2"/>
  </si>
  <si>
    <t>正社員
との格差</t>
    <rPh sb="0" eb="3">
      <t>セイシャイン</t>
    </rPh>
    <rPh sb="6" eb="8">
      <t>カクサ</t>
    </rPh>
    <phoneticPr fontId="2"/>
  </si>
  <si>
    <t>（ハイタク・バス・自教他）</t>
    <rPh sb="11" eb="12">
      <t>ホカ</t>
    </rPh>
    <phoneticPr fontId="2"/>
  </si>
  <si>
    <t>割増賃金不払い</t>
    <rPh sb="0" eb="2">
      <t>ワリマシ</t>
    </rPh>
    <rPh sb="2" eb="4">
      <t>チンギン</t>
    </rPh>
    <phoneticPr fontId="2"/>
  </si>
  <si>
    <t>設問２．年収</t>
    <rPh sb="0" eb="2">
      <t>セツモン</t>
    </rPh>
    <rPh sb="4" eb="6">
      <t>ネンシュウ</t>
    </rPh>
    <phoneticPr fontId="2"/>
  </si>
  <si>
    <t>仕事で運転中の経験（乗務員のみ）</t>
    <phoneticPr fontId="2"/>
  </si>
  <si>
    <t>注．質問５は回答がない場合は無回答が３つと数えて下さい（回答の合計は回答者数の３倍となります）。</t>
    <rPh sb="14" eb="17">
      <t>ムカイトウ</t>
    </rPh>
    <phoneticPr fontId="2"/>
  </si>
  <si>
    <t>設問４a</t>
    <phoneticPr fontId="2"/>
  </si>
  <si>
    <t>設問４b</t>
    <phoneticPr fontId="2"/>
  </si>
  <si>
    <t>設問４c</t>
    <rPh sb="0" eb="1">
      <t>セツ</t>
    </rPh>
    <rPh sb="1" eb="2">
      <t>トイ</t>
    </rPh>
    <phoneticPr fontId="2"/>
  </si>
  <si>
    <t>設問５（３つ）</t>
    <rPh sb="0" eb="1">
      <t>セツ</t>
    </rPh>
    <rPh sb="1" eb="2">
      <t>トイ</t>
    </rPh>
    <phoneticPr fontId="2"/>
  </si>
  <si>
    <t>正社員</t>
    <rPh sb="0" eb="3">
      <t>セイシャイン</t>
    </rPh>
    <phoneticPr fontId="2"/>
  </si>
  <si>
    <t>継続雇用
（再雇用）</t>
    <rPh sb="0" eb="2">
      <t>ケイゾク</t>
    </rPh>
    <rPh sb="2" eb="4">
      <t>コヨウ</t>
    </rPh>
    <rPh sb="6" eb="9">
      <t>サイコヨウ</t>
    </rPh>
    <phoneticPr fontId="2"/>
  </si>
  <si>
    <t>派遣・
委託</t>
    <rPh sb="0" eb="2">
      <t>ハケン</t>
    </rPh>
    <rPh sb="4" eb="6">
      <t>イタク</t>
    </rPh>
    <phoneticPr fontId="2"/>
  </si>
  <si>
    <t>８時間
未満</t>
    <rPh sb="1" eb="3">
      <t>ジカン</t>
    </rPh>
    <rPh sb="4" eb="6">
      <t>ミマン</t>
    </rPh>
    <phoneticPr fontId="2"/>
  </si>
  <si>
    <t>８時間
以上</t>
    <rPh sb="1" eb="3">
      <t>ジカン</t>
    </rPh>
    <rPh sb="4" eb="6">
      <t>イジョウ</t>
    </rPh>
    <phoneticPr fontId="2"/>
  </si>
  <si>
    <t>11時間
以上</t>
    <rPh sb="2" eb="4">
      <t>ジカン</t>
    </rPh>
    <rPh sb="5" eb="7">
      <t>イジョウ</t>
    </rPh>
    <phoneticPr fontId="2"/>
  </si>
  <si>
    <t>労働条件
守られず</t>
    <rPh sb="0" eb="2">
      <t>ロウドウ</t>
    </rPh>
    <rPh sb="2" eb="4">
      <t>ジョウケン</t>
    </rPh>
    <rPh sb="5" eb="6">
      <t>マモ</t>
    </rPh>
    <phoneticPr fontId="2"/>
  </si>
  <si>
    <t>技術継承されず</t>
    <rPh sb="0" eb="2">
      <t>ギジュツ</t>
    </rPh>
    <rPh sb="2" eb="4">
      <t>ケイショウ</t>
    </rPh>
    <phoneticPr fontId="2"/>
  </si>
  <si>
    <t>設問６．政府に対する要求（３つ）</t>
    <rPh sb="0" eb="2">
      <t>セツモン</t>
    </rPh>
    <rPh sb="4" eb="6">
      <t>セイフ</t>
    </rPh>
    <rPh sb="7" eb="8">
      <t>タイ</t>
    </rPh>
    <rPh sb="10" eb="12">
      <t>ヨウキュウ</t>
    </rPh>
    <phoneticPr fontId="2"/>
  </si>
  <si>
    <t>ライドシェ
ア反対</t>
    <rPh sb="7" eb="9">
      <t>ハンタイ</t>
    </rPh>
    <phoneticPr fontId="2"/>
  </si>
  <si>
    <t>注．質問６は回答がない場合は無回答が３つと数えて下さい（回答の合計は回答者数の３倍となります）。</t>
    <rPh sb="2" eb="4">
      <t>シツモン</t>
    </rPh>
    <rPh sb="6" eb="8">
      <t>カイトウ</t>
    </rPh>
    <rPh sb="11" eb="13">
      <t>バアイ</t>
    </rPh>
    <rPh sb="14" eb="17">
      <t>ムカイトウ</t>
    </rPh>
    <rPh sb="40" eb="41">
      <t>バイ</t>
    </rPh>
    <phoneticPr fontId="2"/>
  </si>
  <si>
    <t>設問４ｄ</t>
    <rPh sb="0" eb="1">
      <t>セツ</t>
    </rPh>
    <rPh sb="1" eb="2">
      <t>トイ</t>
    </rPh>
    <phoneticPr fontId="2"/>
  </si>
  <si>
    <t>設問４e</t>
    <rPh sb="0" eb="2">
      <t>セツモン</t>
    </rPh>
    <phoneticPr fontId="2"/>
  </si>
  <si>
    <t>NA</t>
  </si>
  <si>
    <t>設問６（３つ）</t>
    <phoneticPr fontId="2"/>
  </si>
  <si>
    <t>70歳
以上</t>
    <rPh sb="2" eb="3">
      <t>サイ</t>
    </rPh>
    <rPh sb="4" eb="6">
      <t>イジョウ</t>
    </rPh>
    <phoneticPr fontId="2"/>
  </si>
  <si>
    <t>無答</t>
    <rPh sb="0" eb="2">
      <t>ムトウ</t>
    </rPh>
    <phoneticPr fontId="2"/>
  </si>
  <si>
    <t>2018年春闘　はたらくみんなの要求アンケート
集計用紙（地連・地本用）</t>
    <phoneticPr fontId="2"/>
  </si>
  <si>
    <t>2018年春闘　はたらくみんなの要求アンケート　（単組集計用）</t>
    <rPh sb="4" eb="5">
      <t>ネン</t>
    </rPh>
    <rPh sb="5" eb="7">
      <t>シュントウ</t>
    </rPh>
    <rPh sb="16" eb="18">
      <t>ヨウキュウ</t>
    </rPh>
    <rPh sb="25" eb="27">
      <t>タンソ</t>
    </rPh>
    <rPh sb="27" eb="29">
      <t>シュウケイ</t>
    </rPh>
    <rPh sb="29" eb="30">
      <t>ヨウ</t>
    </rPh>
    <phoneticPr fontId="2"/>
  </si>
  <si>
    <t>2018年春闘　はたらくみんなの要求アンケート　（単組合計用）</t>
    <rPh sb="4" eb="5">
      <t>ネン</t>
    </rPh>
    <rPh sb="5" eb="7">
      <t>シュントウ</t>
    </rPh>
    <rPh sb="16" eb="18">
      <t>ヨウキュウ</t>
    </rPh>
    <rPh sb="25" eb="27">
      <t>タンソ</t>
    </rPh>
    <rPh sb="27" eb="29">
      <t>ゴウケイ</t>
    </rPh>
    <rPh sb="29" eb="30">
      <t>ヨウ</t>
    </rPh>
    <phoneticPr fontId="2"/>
  </si>
  <si>
    <t>バイト・契
（フルタイム）</t>
    <rPh sb="4" eb="5">
      <t>ケイ</t>
    </rPh>
    <phoneticPr fontId="2"/>
  </si>
  <si>
    <t>バイト・契
（短時間）</t>
    <rPh sb="4" eb="5">
      <t>ケイ</t>
    </rPh>
    <rPh sb="7" eb="10">
      <t>タンジカン</t>
    </rPh>
    <phoneticPr fontId="2"/>
  </si>
  <si>
    <t>設問４ a．休息期間</t>
    <rPh sb="0" eb="2">
      <t>セツモン</t>
    </rPh>
    <rPh sb="6" eb="8">
      <t>キュウソク</t>
    </rPh>
    <rPh sb="8" eb="10">
      <t>キカン</t>
    </rPh>
    <phoneticPr fontId="2"/>
  </si>
  <si>
    <t>設問４ e．居眠り運転</t>
    <rPh sb="0" eb="2">
      <t>セツモン</t>
    </rPh>
    <rPh sb="6" eb="8">
      <t>イネム</t>
    </rPh>
    <rPh sb="9" eb="11">
      <t>ウンテン</t>
    </rPh>
    <phoneticPr fontId="2"/>
  </si>
  <si>
    <t>設問４ d．交通事故</t>
    <rPh sb="0" eb="2">
      <t>セツモン</t>
    </rPh>
    <rPh sb="6" eb="8">
      <t>コウツウ</t>
    </rPh>
    <rPh sb="8" eb="10">
      <t>ジコ</t>
    </rPh>
    <phoneticPr fontId="2"/>
  </si>
  <si>
    <t>設問４ c．安全確認おろそか</t>
    <rPh sb="0" eb="2">
      <t>セツモン</t>
    </rPh>
    <rPh sb="6" eb="8">
      <t>アンゼン</t>
    </rPh>
    <rPh sb="8" eb="10">
      <t>カクニン</t>
    </rPh>
    <phoneticPr fontId="2"/>
  </si>
  <si>
    <t>設問４ b．疲れ取れない</t>
    <rPh sb="0" eb="2">
      <t>セツモン</t>
    </rPh>
    <rPh sb="6" eb="7">
      <t>ツカ</t>
    </rPh>
    <rPh sb="8" eb="9">
      <t>ト</t>
    </rPh>
    <phoneticPr fontId="2"/>
  </si>
  <si>
    <t>自己負担多い</t>
  </si>
  <si>
    <t>ハラスメント</t>
    <phoneticPr fontId="2"/>
  </si>
  <si>
    <t>設問４ c．安全不確認</t>
    <rPh sb="0" eb="2">
      <t>セツモン</t>
    </rPh>
    <rPh sb="6" eb="8">
      <t>アンゼン</t>
    </rPh>
    <rPh sb="8" eb="9">
      <t>フ</t>
    </rPh>
    <rPh sb="9" eb="11">
      <t>カクニン</t>
    </rPh>
    <phoneticPr fontId="2"/>
  </si>
  <si>
    <t>注．設問５は答えが３つなので、NAもふくめて回答合計は３00％になります。</t>
    <rPh sb="0" eb="1">
      <t>チュウ</t>
    </rPh>
    <rPh sb="2" eb="4">
      <t>セツモン</t>
    </rPh>
    <rPh sb="6" eb="7">
      <t>コタ</t>
    </rPh>
    <rPh sb="22" eb="24">
      <t>カイトウ</t>
    </rPh>
    <rPh sb="24" eb="26">
      <t>ゴウケイ</t>
    </rPh>
    <phoneticPr fontId="2"/>
  </si>
  <si>
    <t>注．設問６は答えが３つなので、NAもふくめて回答合計は300％になります。</t>
    <rPh sb="0" eb="1">
      <t>チュウ</t>
    </rPh>
    <rPh sb="2" eb="4">
      <t>セツモン</t>
    </rPh>
    <rPh sb="6" eb="7">
      <t>コタ</t>
    </rPh>
    <rPh sb="22" eb="24">
      <t>カイトウ</t>
    </rPh>
    <rPh sb="24" eb="26">
      <t>ゴウケイ</t>
    </rPh>
    <phoneticPr fontId="2"/>
  </si>
  <si>
    <t>地域経済の活性化</t>
    <rPh sb="0" eb="2">
      <t>チイキ</t>
    </rPh>
    <rPh sb="2" eb="4">
      <t>ケイザイ</t>
    </rPh>
    <rPh sb="5" eb="8">
      <t>カッセイカ</t>
    </rPh>
    <phoneticPr fontId="2"/>
  </si>
  <si>
    <t>改憲・戦争法反対</t>
    <rPh sb="6" eb="8">
      <t>ハンタイ</t>
    </rPh>
    <phoneticPr fontId="2"/>
  </si>
  <si>
    <t>年金
拡充</t>
    <rPh sb="0" eb="2">
      <t>ネンキン</t>
    </rPh>
    <rPh sb="3" eb="5">
      <t>カクジュウ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</si>
</sst>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_ ;[Red]\-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7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38" xfId="0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/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/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3" xfId="0" applyBorder="1"/>
    <xf numFmtId="0" fontId="0" fillId="0" borderId="0" xfId="0" applyBorder="1"/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7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3" xfId="0" applyBorder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2" xfId="0" applyNumberForma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8" fillId="0" borderId="70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3" xfId="0" applyFill="1" applyBorder="1"/>
    <xf numFmtId="0" fontId="0" fillId="0" borderId="75" xfId="0" applyFill="1" applyBorder="1"/>
    <xf numFmtId="0" fontId="0" fillId="0" borderId="28" xfId="0" applyFill="1" applyBorder="1"/>
    <xf numFmtId="0" fontId="0" fillId="0" borderId="18" xfId="0" applyFill="1" applyBorder="1"/>
    <xf numFmtId="0" fontId="0" fillId="0" borderId="8" xfId="0" applyFill="1" applyBorder="1"/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4" xfId="0" applyFill="1" applyBorder="1"/>
    <xf numFmtId="0" fontId="0" fillId="0" borderId="77" xfId="0" applyFill="1" applyBorder="1"/>
    <xf numFmtId="0" fontId="0" fillId="0" borderId="29" xfId="0" applyFill="1" applyBorder="1"/>
    <xf numFmtId="0" fontId="0" fillId="0" borderId="19" xfId="0" applyFill="1" applyBorder="1"/>
    <xf numFmtId="0" fontId="0" fillId="0" borderId="10" xfId="0" applyFill="1" applyBorder="1"/>
    <xf numFmtId="0" fontId="0" fillId="0" borderId="2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5" xfId="0" applyFill="1" applyBorder="1"/>
    <xf numFmtId="0" fontId="0" fillId="0" borderId="78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6" xfId="0" applyFill="1" applyBorder="1"/>
    <xf numFmtId="0" fontId="0" fillId="0" borderId="76" xfId="0" applyFill="1" applyBorder="1"/>
    <xf numFmtId="0" fontId="0" fillId="0" borderId="31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27" xfId="0" applyFill="1" applyBorder="1"/>
    <xf numFmtId="0" fontId="0" fillId="0" borderId="79" xfId="0" applyFill="1" applyBorder="1"/>
    <xf numFmtId="0" fontId="0" fillId="0" borderId="32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2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" xfId="0" applyFill="1" applyBorder="1"/>
    <xf numFmtId="0" fontId="10" fillId="0" borderId="2" xfId="0" applyFont="1" applyFill="1" applyBorder="1" applyAlignment="1">
      <alignment horizontal="left" vertical="top"/>
    </xf>
    <xf numFmtId="0" fontId="10" fillId="0" borderId="80" xfId="0" applyFont="1" applyFill="1" applyBorder="1" applyAlignment="1">
      <alignment horizontal="left" vertical="top"/>
    </xf>
    <xf numFmtId="0" fontId="10" fillId="0" borderId="64" xfId="0" applyFont="1" applyFill="1" applyBorder="1" applyAlignment="1">
      <alignment horizontal="right" vertical="center"/>
    </xf>
    <xf numFmtId="0" fontId="10" fillId="0" borderId="69" xfId="0" applyFont="1" applyFill="1" applyBorder="1" applyAlignment="1">
      <alignment horizontal="right" vertical="top"/>
    </xf>
    <xf numFmtId="0" fontId="0" fillId="0" borderId="2" xfId="0" applyFill="1" applyBorder="1"/>
    <xf numFmtId="0" fontId="0" fillId="0" borderId="81" xfId="0" applyFill="1" applyBorder="1"/>
    <xf numFmtId="0" fontId="0" fillId="0" borderId="64" xfId="0" applyFill="1" applyBorder="1"/>
    <xf numFmtId="0" fontId="0" fillId="0" borderId="82" xfId="0" applyFill="1" applyBorder="1"/>
    <xf numFmtId="0" fontId="0" fillId="0" borderId="55" xfId="0" applyFill="1" applyBorder="1"/>
    <xf numFmtId="0" fontId="0" fillId="0" borderId="80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6" xfId="0" applyFill="1" applyBorder="1"/>
    <xf numFmtId="0" fontId="0" fillId="0" borderId="41" xfId="0" applyFont="1" applyFill="1" applyBorder="1" applyAlignment="1">
      <alignment horizontal="right" vertical="center"/>
    </xf>
    <xf numFmtId="176" fontId="0" fillId="0" borderId="86" xfId="0" applyNumberFormat="1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right" vertical="center"/>
    </xf>
    <xf numFmtId="0" fontId="0" fillId="0" borderId="89" xfId="0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55" xfId="0" applyFill="1" applyBorder="1" applyAlignment="1"/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91" xfId="0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83" xfId="0" applyFill="1" applyBorder="1"/>
    <xf numFmtId="0" fontId="1" fillId="0" borderId="5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horizontal="center" vertical="center"/>
    </xf>
    <xf numFmtId="9" fontId="0" fillId="0" borderId="41" xfId="0" applyNumberFormat="1" applyFont="1" applyFill="1" applyBorder="1" applyAlignment="1">
      <alignment horizontal="right" vertical="center"/>
    </xf>
    <xf numFmtId="0" fontId="0" fillId="0" borderId="58" xfId="0" applyFill="1" applyBorder="1"/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2" xfId="0" applyFill="1" applyBorder="1" applyAlignment="1"/>
    <xf numFmtId="177" fontId="8" fillId="0" borderId="9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0" fillId="0" borderId="13" xfId="0" applyNumberFormat="1" applyFill="1" applyBorder="1"/>
    <xf numFmtId="177" fontId="0" fillId="0" borderId="9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98" xfId="0" applyFill="1" applyBorder="1"/>
    <xf numFmtId="0" fontId="0" fillId="0" borderId="99" xfId="0" applyFill="1" applyBorder="1"/>
    <xf numFmtId="0" fontId="8" fillId="0" borderId="98" xfId="0" applyFont="1" applyFill="1" applyBorder="1" applyAlignment="1">
      <alignment horizontal="right" vertical="center"/>
    </xf>
    <xf numFmtId="177" fontId="0" fillId="0" borderId="98" xfId="0" applyNumberFormat="1" applyFill="1" applyBorder="1"/>
    <xf numFmtId="177" fontId="0" fillId="0" borderId="0" xfId="0" applyNumberFormat="1" applyFill="1" applyBorder="1"/>
    <xf numFmtId="0" fontId="8" fillId="0" borderId="100" xfId="0" applyFont="1" applyFill="1" applyBorder="1" applyAlignment="1">
      <alignment vertical="center"/>
    </xf>
    <xf numFmtId="177" fontId="0" fillId="0" borderId="23" xfId="0" applyNumberFormat="1" applyFill="1" applyBorder="1"/>
    <xf numFmtId="177" fontId="0" fillId="0" borderId="24" xfId="0" applyNumberFormat="1" applyFill="1" applyBorder="1"/>
    <xf numFmtId="177" fontId="0" fillId="0" borderId="25" xfId="0" applyNumberFormat="1" applyFill="1" applyBorder="1"/>
    <xf numFmtId="178" fontId="0" fillId="0" borderId="102" xfId="0" applyNumberFormat="1" applyFill="1" applyBorder="1"/>
    <xf numFmtId="178" fontId="0" fillId="0" borderId="103" xfId="0" applyNumberFormat="1" applyFill="1" applyBorder="1"/>
    <xf numFmtId="178" fontId="0" fillId="0" borderId="104" xfId="0" applyNumberFormat="1" applyFill="1" applyBorder="1"/>
    <xf numFmtId="0" fontId="0" fillId="0" borderId="2" xfId="0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vertical="center"/>
    </xf>
    <xf numFmtId="0" fontId="0" fillId="0" borderId="105" xfId="0" applyFill="1" applyBorder="1"/>
    <xf numFmtId="0" fontId="0" fillId="0" borderId="106" xfId="0" applyFill="1" applyBorder="1"/>
    <xf numFmtId="177" fontId="0" fillId="0" borderId="27" xfId="0" applyNumberFormat="1" applyFill="1" applyBorder="1"/>
    <xf numFmtId="178" fontId="0" fillId="0" borderId="107" xfId="0" applyNumberFormat="1" applyFill="1" applyBorder="1"/>
    <xf numFmtId="177" fontId="0" fillId="0" borderId="17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73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69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 shrinkToFit="1"/>
    </xf>
    <xf numFmtId="0" fontId="0" fillId="0" borderId="4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88" xfId="0" applyFill="1" applyBorder="1" applyAlignment="1">
      <alignment vertical="top"/>
    </xf>
    <xf numFmtId="0" fontId="11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5" xfId="0" applyBorder="1"/>
    <xf numFmtId="0" fontId="0" fillId="0" borderId="47" xfId="0" applyBorder="1"/>
    <xf numFmtId="0" fontId="0" fillId="0" borderId="51" xfId="0" applyBorder="1"/>
    <xf numFmtId="0" fontId="0" fillId="0" borderId="52" xfId="0" applyBorder="1"/>
    <xf numFmtId="0" fontId="0" fillId="0" borderId="42" xfId="0" applyBorder="1" applyAlignment="1">
      <alignment horizont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08" xfId="0" applyBorder="1"/>
    <xf numFmtId="0" fontId="0" fillId="0" borderId="109" xfId="0" applyBorder="1"/>
    <xf numFmtId="0" fontId="0" fillId="0" borderId="0" xfId="0" applyBorder="1" applyAlignment="1">
      <alignment vertical="center" textRotation="255"/>
    </xf>
    <xf numFmtId="0" fontId="0" fillId="0" borderId="120" xfId="0" applyBorder="1" applyAlignment="1">
      <alignment vertical="center"/>
    </xf>
    <xf numFmtId="177" fontId="0" fillId="0" borderId="41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77" fontId="0" fillId="0" borderId="125" xfId="0" applyNumberFormat="1" applyFill="1" applyBorder="1"/>
    <xf numFmtId="177" fontId="0" fillId="0" borderId="126" xfId="0" applyNumberFormat="1" applyFill="1" applyBorder="1"/>
    <xf numFmtId="177" fontId="0" fillId="0" borderId="127" xfId="0" applyNumberFormat="1" applyFill="1" applyBorder="1"/>
    <xf numFmtId="0" fontId="0" fillId="0" borderId="4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right" vertical="center"/>
    </xf>
    <xf numFmtId="0" fontId="0" fillId="0" borderId="55" xfId="0" applyFill="1" applyBorder="1" applyAlignment="1">
      <alignment vertical="center" shrinkToFit="1"/>
    </xf>
    <xf numFmtId="0" fontId="0" fillId="0" borderId="128" xfId="0" applyFill="1" applyBorder="1" applyAlignment="1">
      <alignment horizontal="center" vertical="center"/>
    </xf>
    <xf numFmtId="0" fontId="0" fillId="0" borderId="3" xfId="0" applyBorder="1"/>
    <xf numFmtId="0" fontId="0" fillId="0" borderId="56" xfId="0" applyBorder="1"/>
    <xf numFmtId="0" fontId="0" fillId="0" borderId="41" xfId="0" applyBorder="1"/>
    <xf numFmtId="0" fontId="0" fillId="0" borderId="66" xfId="0" applyBorder="1"/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11" fillId="0" borderId="7" xfId="0" applyFont="1" applyFill="1" applyBorder="1" applyAlignment="1">
      <alignment horizontal="center" vertical="center" wrapText="1" shrinkToFit="1"/>
    </xf>
    <xf numFmtId="0" fontId="0" fillId="0" borderId="129" xfId="0" applyBorder="1"/>
    <xf numFmtId="0" fontId="0" fillId="0" borderId="73" xfId="0" applyBorder="1"/>
    <xf numFmtId="0" fontId="0" fillId="0" borderId="69" xfId="0" applyBorder="1"/>
    <xf numFmtId="0" fontId="0" fillId="0" borderId="82" xfId="0" applyBorder="1" applyAlignment="1">
      <alignment horizontal="center"/>
    </xf>
    <xf numFmtId="0" fontId="0" fillId="0" borderId="74" xfId="0" applyBorder="1"/>
    <xf numFmtId="0" fontId="0" fillId="0" borderId="44" xfId="0" applyBorder="1"/>
    <xf numFmtId="0" fontId="0" fillId="0" borderId="3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 shrinkToFit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0" borderId="55" xfId="0" applyBorder="1"/>
    <xf numFmtId="0" fontId="11" fillId="0" borderId="57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88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3" borderId="88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39" xfId="0" applyBorder="1" applyAlignment="1"/>
    <xf numFmtId="0" fontId="0" fillId="0" borderId="40" xfId="0" applyBorder="1" applyAlignment="1"/>
    <xf numFmtId="0" fontId="0" fillId="0" borderId="6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32</xdr:row>
      <xdr:rowOff>171445</xdr:rowOff>
    </xdr:from>
    <xdr:to>
      <xdr:col>8</xdr:col>
      <xdr:colOff>209551</xdr:colOff>
      <xdr:row>41</xdr:row>
      <xdr:rowOff>152399</xdr:rowOff>
    </xdr:to>
    <xdr:sp macro="" textlink="">
      <xdr:nvSpPr>
        <xdr:cNvPr id="3" name="曲折矢印 2"/>
        <xdr:cNvSpPr/>
      </xdr:nvSpPr>
      <xdr:spPr>
        <a:xfrm rot="10800000" flipH="1">
          <a:off x="4953000" y="7229470"/>
          <a:ext cx="1857376" cy="2009779"/>
        </a:xfrm>
        <a:prstGeom prst="bentArrow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714375</xdr:colOff>
      <xdr:row>32</xdr:row>
      <xdr:rowOff>171449</xdr:rowOff>
    </xdr:from>
    <xdr:to>
      <xdr:col>9</xdr:col>
      <xdr:colOff>590550</xdr:colOff>
      <xdr:row>36</xdr:row>
      <xdr:rowOff>209550</xdr:rowOff>
    </xdr:to>
    <xdr:sp macro="" textlink="">
      <xdr:nvSpPr>
        <xdr:cNvPr id="4" name="テキスト ボックス 3"/>
        <xdr:cNvSpPr txBox="1"/>
      </xdr:nvSpPr>
      <xdr:spPr>
        <a:xfrm>
          <a:off x="5524500" y="7229474"/>
          <a:ext cx="2752725" cy="9715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/>
            <a:t>入力後、こちらの正誤表で間違いがないか確認して下さい。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en-US" altLang="ja-JP" sz="1400"/>
            <a:t>※</a:t>
          </a:r>
          <a:r>
            <a:rPr kumimoji="1" lang="ja-JP" altLang="en-US" sz="1400"/>
            <a:t>こちらの表には入力しないでください。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2700"/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D71"/>
  <sheetViews>
    <sheetView showZeros="0" tabSelected="1" view="pageBreakPreview" zoomScale="88" zoomScaleNormal="100" zoomScaleSheetLayoutView="88" workbookViewId="0">
      <selection activeCell="CZ38" sqref="CZ38"/>
    </sheetView>
  </sheetViews>
  <sheetFormatPr defaultRowHeight="13.5" x14ac:dyDescent="0.15"/>
  <cols>
    <col min="1" max="1" width="4.375" style="133" bestFit="1" customWidth="1"/>
    <col min="2" max="2" width="23.25" style="133" customWidth="1"/>
    <col min="3" max="4" width="9.25" style="133" bestFit="1" customWidth="1"/>
    <col min="5" max="5" width="7.75" style="133" customWidth="1"/>
    <col min="6" max="6" width="9.25" style="133" bestFit="1" customWidth="1"/>
    <col min="7" max="7" width="14.25" style="133" customWidth="1"/>
    <col min="8" max="8" width="9.25" style="133" customWidth="1"/>
    <col min="9" max="9" width="14.25" style="133" customWidth="1"/>
    <col min="10" max="10" width="9.25" style="133" customWidth="1"/>
    <col min="11" max="11" width="14.25" style="133" customWidth="1"/>
    <col min="12" max="23" width="6.125" style="133" customWidth="1"/>
    <col min="24" max="24" width="7.625" style="133" customWidth="1"/>
    <col min="25" max="25" width="6.125" style="133" customWidth="1"/>
    <col min="26" max="26" width="8.625" style="133" customWidth="1"/>
    <col min="27" max="27" width="7.625" style="133" customWidth="1"/>
    <col min="28" max="52" width="6.125" style="133" customWidth="1"/>
    <col min="53" max="53" width="6.625" style="133" customWidth="1"/>
    <col min="54" max="70" width="6.125" style="133" customWidth="1"/>
    <col min="71" max="71" width="5.125" style="133" customWidth="1"/>
    <col min="72" max="73" width="5.625" style="133" customWidth="1"/>
    <col min="74" max="74" width="6.125" style="133" customWidth="1"/>
    <col min="75" max="75" width="5.625" style="133" customWidth="1"/>
    <col min="76" max="76" width="5.125" style="133" customWidth="1"/>
    <col min="77" max="77" width="6.5" style="133" customWidth="1"/>
    <col min="78" max="80" width="6.125" style="133" customWidth="1"/>
    <col min="81" max="81" width="5.125" style="133" customWidth="1"/>
    <col min="82" max="82" width="6.125" style="133" customWidth="1"/>
    <col min="83" max="84" width="5.625" style="133" customWidth="1"/>
    <col min="85" max="92" width="6.125" style="133" customWidth="1"/>
    <col min="93" max="93" width="5.625" style="133" customWidth="1"/>
    <col min="94" max="105" width="7.625" style="133" customWidth="1"/>
    <col min="106" max="106" width="8.625" style="133" customWidth="1"/>
    <col min="107" max="107" width="7.625" style="133" customWidth="1"/>
    <col min="108" max="16384" width="9" style="133"/>
  </cols>
  <sheetData>
    <row r="1" spans="1:107" ht="15.95" customHeight="1" x14ac:dyDescent="0.15">
      <c r="A1" s="344"/>
      <c r="B1" s="429" t="s">
        <v>144</v>
      </c>
      <c r="C1" s="430"/>
      <c r="D1" s="431"/>
      <c r="E1" s="434" t="s">
        <v>63</v>
      </c>
      <c r="F1" s="435"/>
      <c r="G1" s="421"/>
      <c r="H1" s="423"/>
      <c r="I1" s="347" t="s">
        <v>7</v>
      </c>
      <c r="J1" s="421"/>
      <c r="K1" s="423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5"/>
      <c r="AY1" s="428" t="s">
        <v>107</v>
      </c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</row>
    <row r="2" spans="1:107" ht="15.95" customHeight="1" x14ac:dyDescent="0.15">
      <c r="A2" s="345"/>
      <c r="B2" s="432"/>
      <c r="C2" s="432"/>
      <c r="D2" s="433"/>
      <c r="E2" s="436"/>
      <c r="F2" s="437"/>
      <c r="G2" s="439"/>
      <c r="H2" s="440"/>
      <c r="I2" s="346" t="s">
        <v>118</v>
      </c>
      <c r="J2" s="439"/>
      <c r="K2" s="440"/>
      <c r="L2" s="438" t="s">
        <v>2</v>
      </c>
      <c r="M2" s="438"/>
      <c r="N2" s="438"/>
      <c r="O2" s="427" t="s">
        <v>4</v>
      </c>
      <c r="P2" s="438"/>
      <c r="Q2" s="438"/>
      <c r="R2" s="438"/>
      <c r="S2" s="438"/>
      <c r="T2" s="438"/>
      <c r="U2" s="438"/>
      <c r="V2" s="438"/>
      <c r="W2" s="438" t="s">
        <v>5</v>
      </c>
      <c r="X2" s="438"/>
      <c r="Y2" s="438"/>
      <c r="Z2" s="438"/>
      <c r="AA2" s="438"/>
      <c r="AB2" s="438"/>
      <c r="AC2" s="438"/>
      <c r="AD2" s="438" t="s">
        <v>22</v>
      </c>
      <c r="AE2" s="438"/>
      <c r="AF2" s="438"/>
      <c r="AG2" s="438"/>
      <c r="AH2" s="438"/>
      <c r="AI2" s="438"/>
      <c r="AJ2" s="438" t="s">
        <v>106</v>
      </c>
      <c r="AK2" s="438"/>
      <c r="AL2" s="438"/>
      <c r="AM2" s="438"/>
      <c r="AN2" s="425" t="s">
        <v>95</v>
      </c>
      <c r="AO2" s="426"/>
      <c r="AP2" s="426"/>
      <c r="AQ2" s="426"/>
      <c r="AR2" s="426"/>
      <c r="AS2" s="426"/>
      <c r="AT2" s="426"/>
      <c r="AU2" s="426"/>
      <c r="AV2" s="426"/>
      <c r="AW2" s="426"/>
      <c r="AX2" s="427"/>
      <c r="AY2" s="425" t="s">
        <v>149</v>
      </c>
      <c r="AZ2" s="426"/>
      <c r="BA2" s="426"/>
      <c r="BB2" s="427"/>
      <c r="BC2" s="425" t="s">
        <v>153</v>
      </c>
      <c r="BD2" s="426"/>
      <c r="BE2" s="426"/>
      <c r="BF2" s="427"/>
      <c r="BG2" s="425" t="s">
        <v>152</v>
      </c>
      <c r="BH2" s="426"/>
      <c r="BI2" s="426"/>
      <c r="BJ2" s="427"/>
      <c r="BK2" s="425" t="s">
        <v>151</v>
      </c>
      <c r="BL2" s="426"/>
      <c r="BM2" s="426"/>
      <c r="BN2" s="427"/>
      <c r="BO2" s="425" t="s">
        <v>150</v>
      </c>
      <c r="BP2" s="426"/>
      <c r="BQ2" s="426"/>
      <c r="BR2" s="427"/>
      <c r="BS2" s="425" t="s">
        <v>108</v>
      </c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139"/>
      <c r="CF2" s="139"/>
      <c r="CG2" s="139"/>
      <c r="CH2" s="139"/>
      <c r="CI2" s="413"/>
      <c r="CJ2" s="137"/>
      <c r="CK2" s="445" t="s">
        <v>67</v>
      </c>
      <c r="CL2" s="445"/>
      <c r="CM2" s="445"/>
      <c r="CN2" s="446"/>
      <c r="CO2" s="140"/>
      <c r="CP2" s="425" t="s">
        <v>135</v>
      </c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7"/>
    </row>
    <row r="3" spans="1:107" s="153" customFormat="1" ht="16.5" customHeight="1" x14ac:dyDescent="0.15">
      <c r="A3" s="441" t="s">
        <v>34</v>
      </c>
      <c r="B3" s="443" t="s">
        <v>31</v>
      </c>
      <c r="C3" s="141" t="s">
        <v>9</v>
      </c>
      <c r="D3" s="128" t="s">
        <v>10</v>
      </c>
      <c r="E3" s="141" t="s">
        <v>32</v>
      </c>
      <c r="F3" s="297" t="s">
        <v>90</v>
      </c>
      <c r="G3" s="142" t="s">
        <v>33</v>
      </c>
      <c r="H3" s="297" t="s">
        <v>91</v>
      </c>
      <c r="I3" s="142" t="s">
        <v>33</v>
      </c>
      <c r="J3" s="297" t="s">
        <v>13</v>
      </c>
      <c r="K3" s="142" t="s">
        <v>33</v>
      </c>
      <c r="L3" s="136">
        <v>1</v>
      </c>
      <c r="M3" s="143">
        <v>2</v>
      </c>
      <c r="N3" s="144"/>
      <c r="O3" s="145">
        <v>1</v>
      </c>
      <c r="P3" s="146">
        <v>2</v>
      </c>
      <c r="Q3" s="145">
        <v>3</v>
      </c>
      <c r="R3" s="146">
        <v>4</v>
      </c>
      <c r="S3" s="146">
        <v>5</v>
      </c>
      <c r="T3" s="104">
        <v>6</v>
      </c>
      <c r="U3" s="161">
        <v>7</v>
      </c>
      <c r="V3" s="147"/>
      <c r="W3" s="148">
        <v>1</v>
      </c>
      <c r="X3" s="146">
        <v>2</v>
      </c>
      <c r="Y3" s="146">
        <v>3</v>
      </c>
      <c r="Z3" s="146">
        <v>4</v>
      </c>
      <c r="AA3" s="146">
        <v>5</v>
      </c>
      <c r="AB3" s="139">
        <v>6</v>
      </c>
      <c r="AC3" s="150"/>
      <c r="AD3" s="138">
        <v>1</v>
      </c>
      <c r="AE3" s="146">
        <v>2</v>
      </c>
      <c r="AF3" s="139">
        <v>3</v>
      </c>
      <c r="AG3" s="146">
        <v>4</v>
      </c>
      <c r="AH3" s="143">
        <v>5</v>
      </c>
      <c r="AI3" s="137"/>
      <c r="AJ3" s="148">
        <v>1</v>
      </c>
      <c r="AK3" s="146">
        <v>2</v>
      </c>
      <c r="AL3" s="143">
        <v>3</v>
      </c>
      <c r="AM3" s="271"/>
      <c r="AN3" s="138">
        <v>1</v>
      </c>
      <c r="AO3" s="146">
        <v>2</v>
      </c>
      <c r="AP3" s="139">
        <v>3</v>
      </c>
      <c r="AQ3" s="146">
        <v>4</v>
      </c>
      <c r="AR3" s="146">
        <v>5</v>
      </c>
      <c r="AS3" s="146">
        <v>6</v>
      </c>
      <c r="AT3" s="149">
        <v>7</v>
      </c>
      <c r="AU3" s="146">
        <v>8</v>
      </c>
      <c r="AV3" s="146">
        <v>9</v>
      </c>
      <c r="AW3" s="143">
        <v>10</v>
      </c>
      <c r="AX3" s="150"/>
      <c r="AY3" s="148">
        <v>1</v>
      </c>
      <c r="AZ3" s="146">
        <v>2</v>
      </c>
      <c r="BA3" s="143">
        <v>3</v>
      </c>
      <c r="BB3" s="414"/>
      <c r="BC3" s="148">
        <v>1</v>
      </c>
      <c r="BD3" s="146">
        <v>2</v>
      </c>
      <c r="BE3" s="143">
        <v>3</v>
      </c>
      <c r="BF3" s="139"/>
      <c r="BG3" s="148">
        <v>1</v>
      </c>
      <c r="BH3" s="146">
        <v>2</v>
      </c>
      <c r="BI3" s="143">
        <v>3</v>
      </c>
      <c r="BJ3" s="384"/>
      <c r="BK3" s="148">
        <v>1</v>
      </c>
      <c r="BL3" s="146">
        <v>2</v>
      </c>
      <c r="BM3" s="143">
        <v>3</v>
      </c>
      <c r="BN3" s="413"/>
      <c r="BO3" s="148">
        <v>1</v>
      </c>
      <c r="BP3" s="146">
        <v>2</v>
      </c>
      <c r="BQ3" s="143">
        <v>3</v>
      </c>
      <c r="BR3" s="414"/>
      <c r="BS3" s="138">
        <v>1</v>
      </c>
      <c r="BT3" s="146">
        <v>2</v>
      </c>
      <c r="BU3" s="146">
        <v>3</v>
      </c>
      <c r="BV3" s="149">
        <v>4</v>
      </c>
      <c r="BW3" s="146">
        <v>5</v>
      </c>
      <c r="BX3" s="146">
        <v>6</v>
      </c>
      <c r="BY3" s="146">
        <v>7</v>
      </c>
      <c r="BZ3" s="146">
        <v>8</v>
      </c>
      <c r="CA3" s="146">
        <v>9</v>
      </c>
      <c r="CB3" s="146">
        <v>10</v>
      </c>
      <c r="CC3" s="146">
        <v>11</v>
      </c>
      <c r="CD3" s="146">
        <v>12</v>
      </c>
      <c r="CE3" s="146">
        <v>13</v>
      </c>
      <c r="CF3" s="146">
        <v>14</v>
      </c>
      <c r="CG3" s="146">
        <v>15</v>
      </c>
      <c r="CH3" s="146">
        <v>16</v>
      </c>
      <c r="CI3" s="149">
        <v>17</v>
      </c>
      <c r="CJ3" s="328">
        <v>18</v>
      </c>
      <c r="CK3" s="148">
        <v>19</v>
      </c>
      <c r="CL3" s="146">
        <v>20</v>
      </c>
      <c r="CM3" s="146">
        <v>21</v>
      </c>
      <c r="CN3" s="143">
        <v>22</v>
      </c>
      <c r="CO3" s="245"/>
      <c r="CP3" s="148">
        <v>1</v>
      </c>
      <c r="CQ3" s="146">
        <v>2</v>
      </c>
      <c r="CR3" s="151">
        <v>3</v>
      </c>
      <c r="CS3" s="151">
        <v>4</v>
      </c>
      <c r="CT3" s="146">
        <v>5</v>
      </c>
      <c r="CU3" s="146">
        <v>6</v>
      </c>
      <c r="CV3" s="146">
        <v>7</v>
      </c>
      <c r="CW3" s="146">
        <v>8</v>
      </c>
      <c r="CX3" s="146">
        <v>9</v>
      </c>
      <c r="CY3" s="146">
        <v>10</v>
      </c>
      <c r="CZ3" s="146">
        <v>11</v>
      </c>
      <c r="DA3" s="146">
        <v>12</v>
      </c>
      <c r="DB3" s="388">
        <v>13</v>
      </c>
      <c r="DC3" s="245"/>
    </row>
    <row r="4" spans="1:107" s="171" customFormat="1" ht="32.1" customHeight="1" x14ac:dyDescent="0.15">
      <c r="A4" s="442"/>
      <c r="B4" s="444"/>
      <c r="C4" s="154"/>
      <c r="D4" s="155" t="s">
        <v>36</v>
      </c>
      <c r="E4" s="156"/>
      <c r="F4" s="157" t="s">
        <v>37</v>
      </c>
      <c r="G4" s="158" t="s">
        <v>38</v>
      </c>
      <c r="H4" s="157" t="s">
        <v>39</v>
      </c>
      <c r="I4" s="158" t="s">
        <v>40</v>
      </c>
      <c r="J4" s="157" t="s">
        <v>41</v>
      </c>
      <c r="K4" s="159" t="s">
        <v>42</v>
      </c>
      <c r="L4" s="160" t="s">
        <v>24</v>
      </c>
      <c r="M4" s="161" t="s">
        <v>25</v>
      </c>
      <c r="N4" s="162" t="s">
        <v>87</v>
      </c>
      <c r="O4" s="160" t="s">
        <v>26</v>
      </c>
      <c r="P4" s="104" t="s">
        <v>27</v>
      </c>
      <c r="Q4" s="163" t="s">
        <v>28</v>
      </c>
      <c r="R4" s="104" t="s">
        <v>29</v>
      </c>
      <c r="S4" s="104" t="s">
        <v>30</v>
      </c>
      <c r="T4" s="104" t="s">
        <v>81</v>
      </c>
      <c r="U4" s="339" t="s">
        <v>142</v>
      </c>
      <c r="V4" s="162" t="s">
        <v>87</v>
      </c>
      <c r="W4" s="160" t="s">
        <v>127</v>
      </c>
      <c r="X4" s="170" t="s">
        <v>128</v>
      </c>
      <c r="Y4" s="163" t="s">
        <v>129</v>
      </c>
      <c r="Z4" s="170" t="s">
        <v>147</v>
      </c>
      <c r="AA4" s="170" t="s">
        <v>148</v>
      </c>
      <c r="AB4" s="389" t="s">
        <v>43</v>
      </c>
      <c r="AC4" s="348" t="s">
        <v>87</v>
      </c>
      <c r="AD4" s="337" t="s">
        <v>44</v>
      </c>
      <c r="AE4" s="327" t="s">
        <v>45</v>
      </c>
      <c r="AF4" s="338" t="s">
        <v>46</v>
      </c>
      <c r="AG4" s="327" t="s">
        <v>47</v>
      </c>
      <c r="AH4" s="339" t="s">
        <v>48</v>
      </c>
      <c r="AI4" s="340" t="s">
        <v>87</v>
      </c>
      <c r="AJ4" s="341" t="s">
        <v>92</v>
      </c>
      <c r="AK4" s="327" t="s">
        <v>93</v>
      </c>
      <c r="AL4" s="339" t="s">
        <v>94</v>
      </c>
      <c r="AM4" s="340" t="s">
        <v>87</v>
      </c>
      <c r="AN4" s="341" t="s">
        <v>49</v>
      </c>
      <c r="AO4" s="342" t="s">
        <v>50</v>
      </c>
      <c r="AP4" s="327" t="s">
        <v>51</v>
      </c>
      <c r="AQ4" s="327" t="s">
        <v>52</v>
      </c>
      <c r="AR4" s="343" t="s">
        <v>53</v>
      </c>
      <c r="AS4" s="343" t="s">
        <v>54</v>
      </c>
      <c r="AT4" s="342" t="s">
        <v>55</v>
      </c>
      <c r="AU4" s="327" t="s">
        <v>58</v>
      </c>
      <c r="AV4" s="327" t="s">
        <v>56</v>
      </c>
      <c r="AW4" s="339" t="s">
        <v>57</v>
      </c>
      <c r="AX4" s="340" t="s">
        <v>87</v>
      </c>
      <c r="AY4" s="160" t="s">
        <v>130</v>
      </c>
      <c r="AZ4" s="104" t="s">
        <v>131</v>
      </c>
      <c r="BA4" s="161" t="s">
        <v>132</v>
      </c>
      <c r="BB4" s="162" t="s">
        <v>87</v>
      </c>
      <c r="BC4" s="160" t="s">
        <v>64</v>
      </c>
      <c r="BD4" s="104" t="s">
        <v>65</v>
      </c>
      <c r="BE4" s="161" t="s">
        <v>66</v>
      </c>
      <c r="BF4" s="162" t="s">
        <v>87</v>
      </c>
      <c r="BG4" s="160" t="s">
        <v>64</v>
      </c>
      <c r="BH4" s="104" t="s">
        <v>65</v>
      </c>
      <c r="BI4" s="161" t="s">
        <v>66</v>
      </c>
      <c r="BJ4" s="162" t="s">
        <v>87</v>
      </c>
      <c r="BK4" s="160" t="s">
        <v>64</v>
      </c>
      <c r="BL4" s="104" t="s">
        <v>65</v>
      </c>
      <c r="BM4" s="161" t="s">
        <v>66</v>
      </c>
      <c r="BN4" s="162" t="s">
        <v>87</v>
      </c>
      <c r="BO4" s="160" t="s">
        <v>64</v>
      </c>
      <c r="BP4" s="104" t="s">
        <v>65</v>
      </c>
      <c r="BQ4" s="161" t="s">
        <v>66</v>
      </c>
      <c r="BR4" s="162" t="s">
        <v>87</v>
      </c>
      <c r="BS4" s="164" t="s">
        <v>110</v>
      </c>
      <c r="BT4" s="166" t="s">
        <v>61</v>
      </c>
      <c r="BU4" s="166" t="s">
        <v>99</v>
      </c>
      <c r="BV4" s="167" t="s">
        <v>100</v>
      </c>
      <c r="BW4" s="165" t="s">
        <v>111</v>
      </c>
      <c r="BX4" s="165" t="s">
        <v>112</v>
      </c>
      <c r="BY4" s="166" t="s">
        <v>133</v>
      </c>
      <c r="BZ4" s="166" t="s">
        <v>119</v>
      </c>
      <c r="CA4" s="166" t="s">
        <v>113</v>
      </c>
      <c r="CB4" s="166" t="s">
        <v>134</v>
      </c>
      <c r="CC4" s="165" t="s">
        <v>114</v>
      </c>
      <c r="CD4" s="166" t="s">
        <v>115</v>
      </c>
      <c r="CE4" s="165" t="s">
        <v>109</v>
      </c>
      <c r="CF4" s="165" t="s">
        <v>96</v>
      </c>
      <c r="CG4" s="166" t="s">
        <v>97</v>
      </c>
      <c r="CH4" s="165" t="s">
        <v>155</v>
      </c>
      <c r="CI4" s="416" t="s">
        <v>154</v>
      </c>
      <c r="CJ4" s="329" t="s">
        <v>98</v>
      </c>
      <c r="CK4" s="420" t="s">
        <v>117</v>
      </c>
      <c r="CL4" s="166" t="s">
        <v>62</v>
      </c>
      <c r="CM4" s="404" t="s">
        <v>59</v>
      </c>
      <c r="CN4" s="168" t="s">
        <v>60</v>
      </c>
      <c r="CO4" s="340" t="s">
        <v>87</v>
      </c>
      <c r="CP4" s="269" t="s">
        <v>68</v>
      </c>
      <c r="CQ4" s="169" t="s">
        <v>102</v>
      </c>
      <c r="CR4" s="270" t="s">
        <v>101</v>
      </c>
      <c r="CS4" s="327" t="s">
        <v>116</v>
      </c>
      <c r="CT4" s="270" t="s">
        <v>105</v>
      </c>
      <c r="CU4" s="169" t="s">
        <v>161</v>
      </c>
      <c r="CV4" s="270" t="s">
        <v>103</v>
      </c>
      <c r="CW4" s="270" t="s">
        <v>159</v>
      </c>
      <c r="CX4" s="169" t="s">
        <v>104</v>
      </c>
      <c r="CY4" s="270" t="s">
        <v>160</v>
      </c>
      <c r="CZ4" s="169" t="s">
        <v>76</v>
      </c>
      <c r="DA4" s="169" t="s">
        <v>75</v>
      </c>
      <c r="DB4" s="338" t="s">
        <v>136</v>
      </c>
      <c r="DC4" s="348" t="s">
        <v>87</v>
      </c>
    </row>
    <row r="5" spans="1:107" ht="15.95" customHeight="1" x14ac:dyDescent="0.15">
      <c r="A5" s="94">
        <v>1</v>
      </c>
      <c r="B5" s="99"/>
      <c r="C5" s="304"/>
      <c r="D5" s="305"/>
      <c r="E5" s="304"/>
      <c r="F5" s="314"/>
      <c r="G5" s="315">
        <f>D5*F5</f>
        <v>0</v>
      </c>
      <c r="H5" s="314"/>
      <c r="I5" s="315">
        <f>D5*H5</f>
        <v>0</v>
      </c>
      <c r="J5" s="314"/>
      <c r="K5" s="316">
        <f>D5*J5</f>
        <v>0</v>
      </c>
      <c r="L5" s="275"/>
      <c r="M5" s="173"/>
      <c r="N5" s="263"/>
      <c r="O5" s="172"/>
      <c r="P5" s="175"/>
      <c r="Q5" s="176"/>
      <c r="R5" s="175"/>
      <c r="S5" s="175"/>
      <c r="T5" s="175"/>
      <c r="U5" s="173"/>
      <c r="V5" s="174"/>
      <c r="W5" s="172"/>
      <c r="X5" s="175"/>
      <c r="Y5" s="176"/>
      <c r="Z5" s="175"/>
      <c r="AA5" s="175"/>
      <c r="AB5" s="176"/>
      <c r="AC5" s="263"/>
      <c r="AD5" s="177"/>
      <c r="AE5" s="178"/>
      <c r="AF5" s="179"/>
      <c r="AG5" s="178"/>
      <c r="AH5" s="180"/>
      <c r="AI5" s="181"/>
      <c r="AJ5" s="182"/>
      <c r="AK5" s="178"/>
      <c r="AL5" s="180"/>
      <c r="AM5" s="181"/>
      <c r="AN5" s="177"/>
      <c r="AO5" s="178"/>
      <c r="AP5" s="179"/>
      <c r="AQ5" s="178"/>
      <c r="AR5" s="178"/>
      <c r="AS5" s="178"/>
      <c r="AT5" s="186"/>
      <c r="AU5" s="178"/>
      <c r="AV5" s="178"/>
      <c r="AW5" s="180"/>
      <c r="AX5" s="181"/>
      <c r="AY5" s="182"/>
      <c r="AZ5" s="178"/>
      <c r="BA5" s="180"/>
      <c r="BB5" s="181"/>
      <c r="BC5" s="182"/>
      <c r="BD5" s="178"/>
      <c r="BE5" s="180"/>
      <c r="BF5" s="179"/>
      <c r="BG5" s="182"/>
      <c r="BH5" s="178"/>
      <c r="BI5" s="180"/>
      <c r="BJ5" s="181"/>
      <c r="BK5" s="182"/>
      <c r="BL5" s="178"/>
      <c r="BM5" s="180"/>
      <c r="BN5" s="181"/>
      <c r="BO5" s="182"/>
      <c r="BP5" s="178"/>
      <c r="BQ5" s="180"/>
      <c r="BR5" s="181"/>
      <c r="BS5" s="177"/>
      <c r="BT5" s="178"/>
      <c r="BU5" s="178"/>
      <c r="BV5" s="186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86"/>
      <c r="CJ5" s="330"/>
      <c r="CK5" s="182"/>
      <c r="CL5" s="178"/>
      <c r="CM5" s="178"/>
      <c r="CN5" s="180"/>
      <c r="CO5" s="181"/>
      <c r="CP5" s="179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9"/>
      <c r="DC5" s="349"/>
    </row>
    <row r="6" spans="1:107" ht="15.95" customHeight="1" x14ac:dyDescent="0.15">
      <c r="A6" s="95">
        <v>2</v>
      </c>
      <c r="B6" s="100"/>
      <c r="C6" s="306"/>
      <c r="D6" s="307"/>
      <c r="E6" s="306"/>
      <c r="F6" s="317"/>
      <c r="G6" s="318">
        <f t="shared" ref="G6:G29" si="0">D6*F6</f>
        <v>0</v>
      </c>
      <c r="H6" s="317"/>
      <c r="I6" s="316">
        <f t="shared" ref="I6:I29" si="1">D6*H6</f>
        <v>0</v>
      </c>
      <c r="J6" s="317"/>
      <c r="K6" s="316">
        <f t="shared" ref="K6:K29" si="2">D6*J6</f>
        <v>0</v>
      </c>
      <c r="L6" s="187"/>
      <c r="M6" s="188"/>
      <c r="N6" s="189"/>
      <c r="O6" s="187"/>
      <c r="P6" s="190"/>
      <c r="Q6" s="191"/>
      <c r="R6" s="190"/>
      <c r="S6" s="190"/>
      <c r="T6" s="190"/>
      <c r="U6" s="188"/>
      <c r="V6" s="189"/>
      <c r="W6" s="187"/>
      <c r="X6" s="190"/>
      <c r="Y6" s="191"/>
      <c r="Z6" s="190"/>
      <c r="AA6" s="190"/>
      <c r="AB6" s="191"/>
      <c r="AC6" s="264"/>
      <c r="AD6" s="192"/>
      <c r="AE6" s="193"/>
      <c r="AF6" s="194"/>
      <c r="AG6" s="193"/>
      <c r="AH6" s="195"/>
      <c r="AI6" s="196"/>
      <c r="AJ6" s="197"/>
      <c r="AK6" s="193"/>
      <c r="AL6" s="195"/>
      <c r="AM6" s="196"/>
      <c r="AN6" s="192"/>
      <c r="AO6" s="193"/>
      <c r="AP6" s="194"/>
      <c r="AQ6" s="193"/>
      <c r="AR6" s="193"/>
      <c r="AS6" s="193"/>
      <c r="AT6" s="198"/>
      <c r="AU6" s="193"/>
      <c r="AV6" s="193"/>
      <c r="AW6" s="195"/>
      <c r="AX6" s="196"/>
      <c r="AY6" s="197"/>
      <c r="AZ6" s="193"/>
      <c r="BA6" s="195"/>
      <c r="BB6" s="196"/>
      <c r="BC6" s="197"/>
      <c r="BD6" s="193"/>
      <c r="BE6" s="195"/>
      <c r="BF6" s="194"/>
      <c r="BG6" s="197"/>
      <c r="BH6" s="193"/>
      <c r="BI6" s="195"/>
      <c r="BJ6" s="196"/>
      <c r="BK6" s="197"/>
      <c r="BL6" s="193"/>
      <c r="BM6" s="195"/>
      <c r="BN6" s="196"/>
      <c r="BO6" s="197"/>
      <c r="BP6" s="193"/>
      <c r="BQ6" s="195"/>
      <c r="BR6" s="196"/>
      <c r="BS6" s="192"/>
      <c r="BT6" s="193"/>
      <c r="BU6" s="193"/>
      <c r="BV6" s="198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8"/>
      <c r="CJ6" s="331"/>
      <c r="CK6" s="197"/>
      <c r="CL6" s="193"/>
      <c r="CM6" s="193"/>
      <c r="CN6" s="195"/>
      <c r="CO6" s="196"/>
      <c r="CP6" s="194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4"/>
      <c r="DC6" s="350"/>
    </row>
    <row r="7" spans="1:107" ht="15.95" customHeight="1" x14ac:dyDescent="0.15">
      <c r="A7" s="95">
        <v>3</v>
      </c>
      <c r="B7" s="100"/>
      <c r="C7" s="306"/>
      <c r="D7" s="307"/>
      <c r="E7" s="306"/>
      <c r="F7" s="317"/>
      <c r="G7" s="318">
        <f t="shared" si="0"/>
        <v>0</v>
      </c>
      <c r="H7" s="317"/>
      <c r="I7" s="318">
        <f t="shared" si="1"/>
        <v>0</v>
      </c>
      <c r="J7" s="317"/>
      <c r="K7" s="316">
        <f t="shared" si="2"/>
        <v>0</v>
      </c>
      <c r="L7" s="187"/>
      <c r="M7" s="188"/>
      <c r="N7" s="189"/>
      <c r="O7" s="187"/>
      <c r="P7" s="190"/>
      <c r="Q7" s="191"/>
      <c r="R7" s="190"/>
      <c r="S7" s="190"/>
      <c r="T7" s="190"/>
      <c r="U7" s="188"/>
      <c r="V7" s="189"/>
      <c r="W7" s="187"/>
      <c r="X7" s="190"/>
      <c r="Y7" s="191"/>
      <c r="Z7" s="190"/>
      <c r="AA7" s="190"/>
      <c r="AB7" s="191"/>
      <c r="AC7" s="264"/>
      <c r="AD7" s="192"/>
      <c r="AE7" s="193"/>
      <c r="AF7" s="194"/>
      <c r="AG7" s="193"/>
      <c r="AH7" s="195"/>
      <c r="AI7" s="196"/>
      <c r="AJ7" s="197"/>
      <c r="AK7" s="193"/>
      <c r="AL7" s="195"/>
      <c r="AM7" s="196"/>
      <c r="AN7" s="192"/>
      <c r="AO7" s="193"/>
      <c r="AP7" s="194"/>
      <c r="AQ7" s="193"/>
      <c r="AR7" s="193"/>
      <c r="AS7" s="193"/>
      <c r="AT7" s="198"/>
      <c r="AU7" s="193"/>
      <c r="AV7" s="193"/>
      <c r="AW7" s="195"/>
      <c r="AX7" s="196"/>
      <c r="AY7" s="197"/>
      <c r="AZ7" s="193"/>
      <c r="BA7" s="195"/>
      <c r="BB7" s="196"/>
      <c r="BC7" s="197"/>
      <c r="BD7" s="193"/>
      <c r="BE7" s="195"/>
      <c r="BF7" s="194"/>
      <c r="BG7" s="197"/>
      <c r="BH7" s="193"/>
      <c r="BI7" s="195"/>
      <c r="BJ7" s="196"/>
      <c r="BK7" s="197"/>
      <c r="BL7" s="193"/>
      <c r="BM7" s="195"/>
      <c r="BN7" s="196"/>
      <c r="BO7" s="197"/>
      <c r="BP7" s="193"/>
      <c r="BQ7" s="195"/>
      <c r="BR7" s="196"/>
      <c r="BS7" s="192"/>
      <c r="BT7" s="193"/>
      <c r="BU7" s="193"/>
      <c r="BV7" s="198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8"/>
      <c r="CJ7" s="331"/>
      <c r="CK7" s="197"/>
      <c r="CL7" s="193"/>
      <c r="CM7" s="193"/>
      <c r="CN7" s="195"/>
      <c r="CO7" s="196"/>
      <c r="CP7" s="194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4"/>
      <c r="DC7" s="350"/>
    </row>
    <row r="8" spans="1:107" ht="15.95" customHeight="1" x14ac:dyDescent="0.15">
      <c r="A8" s="95">
        <v>4</v>
      </c>
      <c r="B8" s="100"/>
      <c r="C8" s="306"/>
      <c r="D8" s="307"/>
      <c r="E8" s="306"/>
      <c r="F8" s="317"/>
      <c r="G8" s="319">
        <f t="shared" si="0"/>
        <v>0</v>
      </c>
      <c r="H8" s="317"/>
      <c r="I8" s="318">
        <f t="shared" si="1"/>
        <v>0</v>
      </c>
      <c r="J8" s="317"/>
      <c r="K8" s="316">
        <f t="shared" si="2"/>
        <v>0</v>
      </c>
      <c r="L8" s="187"/>
      <c r="M8" s="188"/>
      <c r="N8" s="189"/>
      <c r="O8" s="187"/>
      <c r="P8" s="190"/>
      <c r="Q8" s="191"/>
      <c r="R8" s="190"/>
      <c r="S8" s="190"/>
      <c r="T8" s="190"/>
      <c r="U8" s="188"/>
      <c r="V8" s="189"/>
      <c r="W8" s="187"/>
      <c r="X8" s="190"/>
      <c r="Y8" s="191"/>
      <c r="Z8" s="190"/>
      <c r="AA8" s="190"/>
      <c r="AB8" s="191"/>
      <c r="AC8" s="264"/>
      <c r="AD8" s="192"/>
      <c r="AE8" s="193"/>
      <c r="AF8" s="194"/>
      <c r="AG8" s="193"/>
      <c r="AH8" s="195"/>
      <c r="AI8" s="196"/>
      <c r="AJ8" s="197"/>
      <c r="AK8" s="193"/>
      <c r="AL8" s="195"/>
      <c r="AM8" s="196"/>
      <c r="AN8" s="192"/>
      <c r="AO8" s="193"/>
      <c r="AP8" s="194"/>
      <c r="AQ8" s="193"/>
      <c r="AR8" s="193"/>
      <c r="AS8" s="193"/>
      <c r="AT8" s="198"/>
      <c r="AU8" s="193"/>
      <c r="AV8" s="193"/>
      <c r="AW8" s="195"/>
      <c r="AX8" s="196"/>
      <c r="AY8" s="197"/>
      <c r="AZ8" s="193"/>
      <c r="BA8" s="195"/>
      <c r="BB8" s="196"/>
      <c r="BC8" s="197"/>
      <c r="BD8" s="193"/>
      <c r="BE8" s="195"/>
      <c r="BF8" s="194"/>
      <c r="BG8" s="197"/>
      <c r="BH8" s="193"/>
      <c r="BI8" s="195"/>
      <c r="BJ8" s="196"/>
      <c r="BK8" s="197"/>
      <c r="BL8" s="193"/>
      <c r="BM8" s="195"/>
      <c r="BN8" s="196"/>
      <c r="BO8" s="197"/>
      <c r="BP8" s="193"/>
      <c r="BQ8" s="195"/>
      <c r="BR8" s="196"/>
      <c r="BS8" s="192"/>
      <c r="BT8" s="193"/>
      <c r="BU8" s="193"/>
      <c r="BV8" s="198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8"/>
      <c r="CJ8" s="331"/>
      <c r="CK8" s="197"/>
      <c r="CL8" s="193"/>
      <c r="CM8" s="193"/>
      <c r="CN8" s="195"/>
      <c r="CO8" s="196"/>
      <c r="CP8" s="194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4"/>
      <c r="DC8" s="350"/>
    </row>
    <row r="9" spans="1:107" ht="15.95" customHeight="1" x14ac:dyDescent="0.15">
      <c r="A9" s="96">
        <v>5</v>
      </c>
      <c r="B9" s="101"/>
      <c r="C9" s="308"/>
      <c r="D9" s="309"/>
      <c r="E9" s="308"/>
      <c r="F9" s="320"/>
      <c r="G9" s="321">
        <f t="shared" si="0"/>
        <v>0</v>
      </c>
      <c r="H9" s="320"/>
      <c r="I9" s="316">
        <f t="shared" si="1"/>
        <v>0</v>
      </c>
      <c r="J9" s="320"/>
      <c r="K9" s="321">
        <f t="shared" si="2"/>
        <v>0</v>
      </c>
      <c r="L9" s="199"/>
      <c r="M9" s="200"/>
      <c r="N9" s="201"/>
      <c r="O9" s="199"/>
      <c r="P9" s="202"/>
      <c r="Q9" s="203"/>
      <c r="R9" s="202"/>
      <c r="S9" s="202"/>
      <c r="T9" s="202"/>
      <c r="U9" s="200"/>
      <c r="V9" s="201"/>
      <c r="W9" s="199"/>
      <c r="X9" s="202"/>
      <c r="Y9" s="203"/>
      <c r="Z9" s="202"/>
      <c r="AA9" s="202"/>
      <c r="AB9" s="203"/>
      <c r="AC9" s="265"/>
      <c r="AD9" s="204"/>
      <c r="AE9" s="205"/>
      <c r="AF9" s="206"/>
      <c r="AG9" s="205"/>
      <c r="AH9" s="207"/>
      <c r="AI9" s="208"/>
      <c r="AJ9" s="209"/>
      <c r="AK9" s="205"/>
      <c r="AL9" s="207"/>
      <c r="AM9" s="208"/>
      <c r="AN9" s="204"/>
      <c r="AO9" s="205"/>
      <c r="AP9" s="206"/>
      <c r="AQ9" s="205"/>
      <c r="AR9" s="205"/>
      <c r="AS9" s="205"/>
      <c r="AT9" s="210"/>
      <c r="AU9" s="205"/>
      <c r="AV9" s="205"/>
      <c r="AW9" s="207"/>
      <c r="AX9" s="208"/>
      <c r="AY9" s="209"/>
      <c r="AZ9" s="205"/>
      <c r="BA9" s="207"/>
      <c r="BB9" s="208"/>
      <c r="BC9" s="209"/>
      <c r="BD9" s="205"/>
      <c r="BE9" s="207"/>
      <c r="BF9" s="206"/>
      <c r="BG9" s="209"/>
      <c r="BH9" s="205"/>
      <c r="BI9" s="207"/>
      <c r="BJ9" s="208"/>
      <c r="BK9" s="209"/>
      <c r="BL9" s="205"/>
      <c r="BM9" s="207"/>
      <c r="BN9" s="208"/>
      <c r="BO9" s="209"/>
      <c r="BP9" s="205"/>
      <c r="BQ9" s="207"/>
      <c r="BR9" s="208"/>
      <c r="BS9" s="204"/>
      <c r="BT9" s="205"/>
      <c r="BU9" s="205"/>
      <c r="BV9" s="210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10"/>
      <c r="CJ9" s="332"/>
      <c r="CK9" s="209"/>
      <c r="CL9" s="205"/>
      <c r="CM9" s="205"/>
      <c r="CN9" s="207"/>
      <c r="CO9" s="208"/>
      <c r="CP9" s="206"/>
      <c r="CQ9" s="205"/>
      <c r="CR9" s="205"/>
      <c r="CS9" s="205"/>
      <c r="CT9" s="205"/>
      <c r="CU9" s="205"/>
      <c r="CV9" s="205"/>
      <c r="CW9" s="226"/>
      <c r="CX9" s="205"/>
      <c r="CY9" s="205"/>
      <c r="CZ9" s="205"/>
      <c r="DA9" s="205"/>
      <c r="DB9" s="206"/>
      <c r="DC9" s="351"/>
    </row>
    <row r="10" spans="1:107" ht="15.95" customHeight="1" x14ac:dyDescent="0.15">
      <c r="A10" s="97">
        <v>6</v>
      </c>
      <c r="B10" s="102"/>
      <c r="C10" s="310"/>
      <c r="D10" s="311"/>
      <c r="E10" s="310"/>
      <c r="F10" s="322"/>
      <c r="G10" s="323">
        <f t="shared" si="0"/>
        <v>0</v>
      </c>
      <c r="H10" s="322"/>
      <c r="I10" s="315">
        <f t="shared" si="1"/>
        <v>0</v>
      </c>
      <c r="J10" s="322"/>
      <c r="K10" s="316">
        <f t="shared" si="2"/>
        <v>0</v>
      </c>
      <c r="L10" s="211"/>
      <c r="M10" s="212"/>
      <c r="N10" s="213"/>
      <c r="O10" s="211"/>
      <c r="P10" s="214"/>
      <c r="Q10" s="215"/>
      <c r="R10" s="214"/>
      <c r="S10" s="214"/>
      <c r="T10" s="214"/>
      <c r="U10" s="212"/>
      <c r="V10" s="213"/>
      <c r="W10" s="211"/>
      <c r="X10" s="214"/>
      <c r="Y10" s="215"/>
      <c r="Z10" s="214"/>
      <c r="AA10" s="214"/>
      <c r="AB10" s="215"/>
      <c r="AC10" s="266"/>
      <c r="AD10" s="216"/>
      <c r="AE10" s="183"/>
      <c r="AF10" s="217"/>
      <c r="AG10" s="183"/>
      <c r="AH10" s="184"/>
      <c r="AI10" s="185"/>
      <c r="AJ10" s="218"/>
      <c r="AK10" s="183"/>
      <c r="AL10" s="184"/>
      <c r="AM10" s="185"/>
      <c r="AN10" s="216"/>
      <c r="AO10" s="183"/>
      <c r="AP10" s="217"/>
      <c r="AQ10" s="183"/>
      <c r="AR10" s="183"/>
      <c r="AS10" s="183"/>
      <c r="AT10" s="219"/>
      <c r="AU10" s="183"/>
      <c r="AV10" s="183"/>
      <c r="AW10" s="184"/>
      <c r="AX10" s="185"/>
      <c r="AY10" s="218"/>
      <c r="AZ10" s="183"/>
      <c r="BA10" s="184"/>
      <c r="BB10" s="185"/>
      <c r="BC10" s="218"/>
      <c r="BD10" s="183"/>
      <c r="BE10" s="184"/>
      <c r="BF10" s="217"/>
      <c r="BG10" s="218"/>
      <c r="BH10" s="183"/>
      <c r="BI10" s="184"/>
      <c r="BJ10" s="185"/>
      <c r="BK10" s="218"/>
      <c r="BL10" s="183"/>
      <c r="BM10" s="184"/>
      <c r="BN10" s="185"/>
      <c r="BO10" s="218"/>
      <c r="BP10" s="183"/>
      <c r="BQ10" s="184"/>
      <c r="BR10" s="185"/>
      <c r="BS10" s="216"/>
      <c r="BT10" s="183"/>
      <c r="BU10" s="183"/>
      <c r="BV10" s="219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219"/>
      <c r="CJ10" s="333"/>
      <c r="CK10" s="218"/>
      <c r="CL10" s="183"/>
      <c r="CM10" s="183"/>
      <c r="CN10" s="184"/>
      <c r="CO10" s="185"/>
      <c r="CP10" s="217"/>
      <c r="CQ10" s="183"/>
      <c r="CR10" s="183"/>
      <c r="CS10" s="183"/>
      <c r="CT10" s="183"/>
      <c r="CU10" s="183"/>
      <c r="CV10" s="183"/>
      <c r="CW10" s="178"/>
      <c r="CX10" s="183"/>
      <c r="CY10" s="183"/>
      <c r="CZ10" s="183"/>
      <c r="DA10" s="183"/>
      <c r="DB10" s="217"/>
      <c r="DC10" s="352"/>
    </row>
    <row r="11" spans="1:107" ht="15.95" customHeight="1" x14ac:dyDescent="0.15">
      <c r="A11" s="95">
        <v>7</v>
      </c>
      <c r="B11" s="100"/>
      <c r="C11" s="306"/>
      <c r="D11" s="307"/>
      <c r="E11" s="306"/>
      <c r="F11" s="317"/>
      <c r="G11" s="318">
        <f t="shared" si="0"/>
        <v>0</v>
      </c>
      <c r="H11" s="317"/>
      <c r="I11" s="318">
        <f t="shared" si="1"/>
        <v>0</v>
      </c>
      <c r="J11" s="317"/>
      <c r="K11" s="316">
        <f t="shared" si="2"/>
        <v>0</v>
      </c>
      <c r="L11" s="187"/>
      <c r="M11" s="188"/>
      <c r="N11" s="189"/>
      <c r="O11" s="187"/>
      <c r="P11" s="190"/>
      <c r="Q11" s="191"/>
      <c r="R11" s="190"/>
      <c r="S11" s="190"/>
      <c r="T11" s="190"/>
      <c r="U11" s="188"/>
      <c r="V11" s="189"/>
      <c r="W11" s="187"/>
      <c r="X11" s="190"/>
      <c r="Y11" s="191"/>
      <c r="Z11" s="190"/>
      <c r="AA11" s="190"/>
      <c r="AB11" s="191"/>
      <c r="AC11" s="264"/>
      <c r="AD11" s="192"/>
      <c r="AE11" s="193"/>
      <c r="AF11" s="194"/>
      <c r="AG11" s="193"/>
      <c r="AH11" s="195"/>
      <c r="AI11" s="196"/>
      <c r="AJ11" s="197"/>
      <c r="AK11" s="193"/>
      <c r="AL11" s="195"/>
      <c r="AM11" s="196"/>
      <c r="AN11" s="192"/>
      <c r="AO11" s="193"/>
      <c r="AP11" s="194"/>
      <c r="AQ11" s="193"/>
      <c r="AR11" s="193"/>
      <c r="AS11" s="193"/>
      <c r="AT11" s="198"/>
      <c r="AU11" s="193"/>
      <c r="AV11" s="193"/>
      <c r="AW11" s="195"/>
      <c r="AX11" s="196"/>
      <c r="AY11" s="197"/>
      <c r="AZ11" s="193"/>
      <c r="BA11" s="195"/>
      <c r="BB11" s="196"/>
      <c r="BC11" s="197"/>
      <c r="BD11" s="193"/>
      <c r="BE11" s="195"/>
      <c r="BF11" s="194"/>
      <c r="BG11" s="197"/>
      <c r="BH11" s="193"/>
      <c r="BI11" s="195"/>
      <c r="BJ11" s="196"/>
      <c r="BK11" s="197"/>
      <c r="BL11" s="193"/>
      <c r="BM11" s="195"/>
      <c r="BN11" s="196"/>
      <c r="BO11" s="197"/>
      <c r="BP11" s="193"/>
      <c r="BQ11" s="195"/>
      <c r="BR11" s="196"/>
      <c r="BS11" s="192"/>
      <c r="BT11" s="193"/>
      <c r="BU11" s="193"/>
      <c r="BV11" s="198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8"/>
      <c r="CJ11" s="331"/>
      <c r="CK11" s="197"/>
      <c r="CL11" s="193"/>
      <c r="CM11" s="193"/>
      <c r="CN11" s="195"/>
      <c r="CO11" s="196"/>
      <c r="CP11" s="194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4"/>
      <c r="DC11" s="350"/>
    </row>
    <row r="12" spans="1:107" ht="15.95" customHeight="1" x14ac:dyDescent="0.15">
      <c r="A12" s="95">
        <v>8</v>
      </c>
      <c r="B12" s="100"/>
      <c r="C12" s="306"/>
      <c r="D12" s="307"/>
      <c r="E12" s="306"/>
      <c r="F12" s="317"/>
      <c r="G12" s="318">
        <f t="shared" si="0"/>
        <v>0</v>
      </c>
      <c r="H12" s="317"/>
      <c r="I12" s="318">
        <f t="shared" si="1"/>
        <v>0</v>
      </c>
      <c r="J12" s="317"/>
      <c r="K12" s="316">
        <f t="shared" si="2"/>
        <v>0</v>
      </c>
      <c r="L12" s="187"/>
      <c r="M12" s="188"/>
      <c r="N12" s="189"/>
      <c r="O12" s="187"/>
      <c r="P12" s="190"/>
      <c r="Q12" s="191"/>
      <c r="R12" s="190"/>
      <c r="S12" s="190"/>
      <c r="T12" s="190"/>
      <c r="U12" s="188"/>
      <c r="V12" s="189"/>
      <c r="W12" s="187"/>
      <c r="X12" s="190"/>
      <c r="Y12" s="191"/>
      <c r="Z12" s="190"/>
      <c r="AA12" s="190"/>
      <c r="AB12" s="191"/>
      <c r="AC12" s="264"/>
      <c r="AD12" s="192"/>
      <c r="AE12" s="193"/>
      <c r="AF12" s="194"/>
      <c r="AG12" s="193"/>
      <c r="AH12" s="195"/>
      <c r="AI12" s="196"/>
      <c r="AJ12" s="197"/>
      <c r="AK12" s="193"/>
      <c r="AL12" s="195"/>
      <c r="AM12" s="196"/>
      <c r="AN12" s="192"/>
      <c r="AO12" s="193"/>
      <c r="AP12" s="194"/>
      <c r="AQ12" s="193"/>
      <c r="AR12" s="193"/>
      <c r="AS12" s="193"/>
      <c r="AT12" s="198"/>
      <c r="AU12" s="193"/>
      <c r="AV12" s="193"/>
      <c r="AW12" s="195"/>
      <c r="AX12" s="196"/>
      <c r="AY12" s="197"/>
      <c r="AZ12" s="193"/>
      <c r="BA12" s="195"/>
      <c r="BB12" s="196"/>
      <c r="BC12" s="197"/>
      <c r="BD12" s="193"/>
      <c r="BE12" s="195"/>
      <c r="BF12" s="194"/>
      <c r="BG12" s="197"/>
      <c r="BH12" s="193"/>
      <c r="BI12" s="195"/>
      <c r="BJ12" s="196"/>
      <c r="BK12" s="197"/>
      <c r="BL12" s="193"/>
      <c r="BM12" s="195"/>
      <c r="BN12" s="196"/>
      <c r="BO12" s="197"/>
      <c r="BP12" s="193"/>
      <c r="BQ12" s="195"/>
      <c r="BR12" s="196"/>
      <c r="BS12" s="192"/>
      <c r="BT12" s="193"/>
      <c r="BU12" s="193"/>
      <c r="BV12" s="198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8"/>
      <c r="CJ12" s="331"/>
      <c r="CK12" s="197"/>
      <c r="CL12" s="193"/>
      <c r="CM12" s="193"/>
      <c r="CN12" s="195"/>
      <c r="CO12" s="196"/>
      <c r="CP12" s="194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4"/>
      <c r="DC12" s="350"/>
    </row>
    <row r="13" spans="1:107" ht="15.95" customHeight="1" x14ac:dyDescent="0.15">
      <c r="A13" s="95">
        <v>9</v>
      </c>
      <c r="B13" s="100"/>
      <c r="C13" s="306"/>
      <c r="D13" s="307"/>
      <c r="E13" s="306"/>
      <c r="F13" s="317"/>
      <c r="G13" s="319">
        <f t="shared" si="0"/>
        <v>0</v>
      </c>
      <c r="H13" s="317"/>
      <c r="I13" s="318">
        <f t="shared" si="1"/>
        <v>0</v>
      </c>
      <c r="J13" s="317"/>
      <c r="K13" s="316">
        <f t="shared" si="2"/>
        <v>0</v>
      </c>
      <c r="L13" s="187"/>
      <c r="M13" s="188"/>
      <c r="N13" s="189"/>
      <c r="O13" s="187"/>
      <c r="P13" s="190"/>
      <c r="Q13" s="191"/>
      <c r="R13" s="190"/>
      <c r="S13" s="190"/>
      <c r="T13" s="190"/>
      <c r="U13" s="188"/>
      <c r="V13" s="189"/>
      <c r="W13" s="187"/>
      <c r="X13" s="190"/>
      <c r="Y13" s="191"/>
      <c r="Z13" s="190"/>
      <c r="AA13" s="190"/>
      <c r="AB13" s="191"/>
      <c r="AC13" s="264"/>
      <c r="AD13" s="192"/>
      <c r="AE13" s="193"/>
      <c r="AF13" s="194"/>
      <c r="AG13" s="193"/>
      <c r="AH13" s="195"/>
      <c r="AI13" s="196"/>
      <c r="AJ13" s="197"/>
      <c r="AK13" s="193"/>
      <c r="AL13" s="195"/>
      <c r="AM13" s="196"/>
      <c r="AN13" s="192"/>
      <c r="AO13" s="193"/>
      <c r="AP13" s="194"/>
      <c r="AQ13" s="193"/>
      <c r="AR13" s="193"/>
      <c r="AS13" s="193"/>
      <c r="AT13" s="198"/>
      <c r="AU13" s="193"/>
      <c r="AV13" s="193"/>
      <c r="AW13" s="195"/>
      <c r="AX13" s="196"/>
      <c r="AY13" s="197"/>
      <c r="AZ13" s="193"/>
      <c r="BA13" s="195"/>
      <c r="BB13" s="196"/>
      <c r="BC13" s="197"/>
      <c r="BD13" s="193"/>
      <c r="BE13" s="195"/>
      <c r="BF13" s="194"/>
      <c r="BG13" s="197"/>
      <c r="BH13" s="193"/>
      <c r="BI13" s="195"/>
      <c r="BJ13" s="196"/>
      <c r="BK13" s="197"/>
      <c r="BL13" s="193"/>
      <c r="BM13" s="195"/>
      <c r="BN13" s="196"/>
      <c r="BO13" s="197"/>
      <c r="BP13" s="193"/>
      <c r="BQ13" s="195"/>
      <c r="BR13" s="196"/>
      <c r="BS13" s="192"/>
      <c r="BT13" s="193"/>
      <c r="BU13" s="193"/>
      <c r="BV13" s="198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8"/>
      <c r="CJ13" s="331"/>
      <c r="CK13" s="197"/>
      <c r="CL13" s="193"/>
      <c r="CM13" s="193"/>
      <c r="CN13" s="195"/>
      <c r="CO13" s="196"/>
      <c r="CP13" s="194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4"/>
      <c r="DC13" s="350"/>
    </row>
    <row r="14" spans="1:107" ht="15.95" customHeight="1" x14ac:dyDescent="0.15">
      <c r="A14" s="98">
        <v>10</v>
      </c>
      <c r="B14" s="103"/>
      <c r="C14" s="312"/>
      <c r="D14" s="313"/>
      <c r="E14" s="312"/>
      <c r="F14" s="324"/>
      <c r="G14" s="321">
        <f t="shared" si="0"/>
        <v>0</v>
      </c>
      <c r="H14" s="324"/>
      <c r="I14" s="316">
        <f t="shared" si="1"/>
        <v>0</v>
      </c>
      <c r="J14" s="324"/>
      <c r="K14" s="321">
        <f t="shared" si="2"/>
        <v>0</v>
      </c>
      <c r="L14" s="220"/>
      <c r="M14" s="221"/>
      <c r="N14" s="222"/>
      <c r="O14" s="220"/>
      <c r="P14" s="223"/>
      <c r="Q14" s="224"/>
      <c r="R14" s="223"/>
      <c r="S14" s="223"/>
      <c r="T14" s="223"/>
      <c r="U14" s="221"/>
      <c r="V14" s="222"/>
      <c r="W14" s="220"/>
      <c r="X14" s="223"/>
      <c r="Y14" s="224"/>
      <c r="Z14" s="223"/>
      <c r="AA14" s="223"/>
      <c r="AB14" s="224"/>
      <c r="AC14" s="267"/>
      <c r="AD14" s="225"/>
      <c r="AE14" s="226"/>
      <c r="AF14" s="227"/>
      <c r="AG14" s="226"/>
      <c r="AH14" s="228"/>
      <c r="AI14" s="229"/>
      <c r="AJ14" s="230"/>
      <c r="AK14" s="226"/>
      <c r="AL14" s="228"/>
      <c r="AM14" s="229"/>
      <c r="AN14" s="225"/>
      <c r="AO14" s="226"/>
      <c r="AP14" s="227"/>
      <c r="AQ14" s="226"/>
      <c r="AR14" s="226"/>
      <c r="AS14" s="226"/>
      <c r="AT14" s="231"/>
      <c r="AU14" s="226"/>
      <c r="AV14" s="226"/>
      <c r="AW14" s="228"/>
      <c r="AX14" s="229"/>
      <c r="AY14" s="230"/>
      <c r="AZ14" s="226"/>
      <c r="BA14" s="228"/>
      <c r="BB14" s="229"/>
      <c r="BC14" s="230"/>
      <c r="BD14" s="226"/>
      <c r="BE14" s="228"/>
      <c r="BF14" s="227"/>
      <c r="BG14" s="230"/>
      <c r="BH14" s="226"/>
      <c r="BI14" s="228"/>
      <c r="BJ14" s="229"/>
      <c r="BK14" s="230"/>
      <c r="BL14" s="226"/>
      <c r="BM14" s="228"/>
      <c r="BN14" s="229"/>
      <c r="BO14" s="230"/>
      <c r="BP14" s="226"/>
      <c r="BQ14" s="228"/>
      <c r="BR14" s="229"/>
      <c r="BS14" s="225"/>
      <c r="BT14" s="226"/>
      <c r="BU14" s="226"/>
      <c r="BV14" s="231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31"/>
      <c r="CJ14" s="334"/>
      <c r="CK14" s="230"/>
      <c r="CL14" s="226"/>
      <c r="CM14" s="226"/>
      <c r="CN14" s="228"/>
      <c r="CO14" s="229"/>
      <c r="CP14" s="227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7"/>
      <c r="DC14" s="353"/>
    </row>
    <row r="15" spans="1:107" ht="15.95" customHeight="1" x14ac:dyDescent="0.15">
      <c r="A15" s="94">
        <v>11</v>
      </c>
      <c r="B15" s="99"/>
      <c r="C15" s="304"/>
      <c r="D15" s="305"/>
      <c r="E15" s="304"/>
      <c r="F15" s="314"/>
      <c r="G15" s="315">
        <f t="shared" si="0"/>
        <v>0</v>
      </c>
      <c r="H15" s="314"/>
      <c r="I15" s="315">
        <f t="shared" si="1"/>
        <v>0</v>
      </c>
      <c r="J15" s="314"/>
      <c r="K15" s="316">
        <f t="shared" si="2"/>
        <v>0</v>
      </c>
      <c r="L15" s="172"/>
      <c r="M15" s="173"/>
      <c r="N15" s="174"/>
      <c r="O15" s="172"/>
      <c r="P15" s="175"/>
      <c r="Q15" s="176"/>
      <c r="R15" s="175"/>
      <c r="S15" s="175"/>
      <c r="T15" s="175"/>
      <c r="U15" s="173"/>
      <c r="V15" s="174"/>
      <c r="W15" s="172"/>
      <c r="X15" s="175"/>
      <c r="Y15" s="176"/>
      <c r="Z15" s="175"/>
      <c r="AA15" s="175"/>
      <c r="AB15" s="176"/>
      <c r="AC15" s="263"/>
      <c r="AD15" s="177"/>
      <c r="AE15" s="178"/>
      <c r="AF15" s="179"/>
      <c r="AG15" s="178"/>
      <c r="AH15" s="180"/>
      <c r="AI15" s="181"/>
      <c r="AJ15" s="182"/>
      <c r="AK15" s="178"/>
      <c r="AL15" s="180"/>
      <c r="AM15" s="181"/>
      <c r="AN15" s="177"/>
      <c r="AO15" s="178"/>
      <c r="AP15" s="179"/>
      <c r="AQ15" s="178"/>
      <c r="AR15" s="178"/>
      <c r="AS15" s="178"/>
      <c r="AT15" s="186"/>
      <c r="AU15" s="178"/>
      <c r="AV15" s="178"/>
      <c r="AW15" s="180"/>
      <c r="AX15" s="181"/>
      <c r="AY15" s="182"/>
      <c r="AZ15" s="178"/>
      <c r="BA15" s="180"/>
      <c r="BB15" s="181"/>
      <c r="BC15" s="182"/>
      <c r="BD15" s="178"/>
      <c r="BE15" s="180"/>
      <c r="BF15" s="179"/>
      <c r="BG15" s="182"/>
      <c r="BH15" s="178"/>
      <c r="BI15" s="180"/>
      <c r="BJ15" s="181"/>
      <c r="BK15" s="182"/>
      <c r="BL15" s="178"/>
      <c r="BM15" s="180"/>
      <c r="BN15" s="181"/>
      <c r="BO15" s="182"/>
      <c r="BP15" s="178"/>
      <c r="BQ15" s="180"/>
      <c r="BR15" s="181"/>
      <c r="BS15" s="177"/>
      <c r="BT15" s="178"/>
      <c r="BU15" s="178"/>
      <c r="BV15" s="186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6"/>
      <c r="CJ15" s="330"/>
      <c r="CK15" s="182"/>
      <c r="CL15" s="178"/>
      <c r="CM15" s="178"/>
      <c r="CN15" s="180"/>
      <c r="CO15" s="181"/>
      <c r="CP15" s="179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9"/>
      <c r="DC15" s="349"/>
    </row>
    <row r="16" spans="1:107" ht="15.95" customHeight="1" x14ac:dyDescent="0.15">
      <c r="A16" s="95">
        <v>12</v>
      </c>
      <c r="B16" s="100"/>
      <c r="C16" s="306"/>
      <c r="D16" s="307"/>
      <c r="E16" s="306"/>
      <c r="F16" s="317"/>
      <c r="G16" s="319">
        <f t="shared" si="0"/>
        <v>0</v>
      </c>
      <c r="H16" s="317"/>
      <c r="I16" s="318">
        <f t="shared" si="1"/>
        <v>0</v>
      </c>
      <c r="J16" s="317"/>
      <c r="K16" s="316">
        <f t="shared" si="2"/>
        <v>0</v>
      </c>
      <c r="L16" s="187"/>
      <c r="M16" s="188"/>
      <c r="N16" s="189"/>
      <c r="O16" s="187"/>
      <c r="P16" s="190"/>
      <c r="Q16" s="191"/>
      <c r="R16" s="190"/>
      <c r="S16" s="190"/>
      <c r="T16" s="190"/>
      <c r="U16" s="188"/>
      <c r="V16" s="189"/>
      <c r="W16" s="187"/>
      <c r="X16" s="190"/>
      <c r="Y16" s="191"/>
      <c r="Z16" s="190"/>
      <c r="AA16" s="190"/>
      <c r="AB16" s="191"/>
      <c r="AC16" s="264"/>
      <c r="AD16" s="192"/>
      <c r="AE16" s="193"/>
      <c r="AF16" s="194"/>
      <c r="AG16" s="193"/>
      <c r="AH16" s="195"/>
      <c r="AI16" s="196"/>
      <c r="AJ16" s="197"/>
      <c r="AK16" s="193"/>
      <c r="AL16" s="195"/>
      <c r="AM16" s="196"/>
      <c r="AN16" s="192"/>
      <c r="AO16" s="193"/>
      <c r="AP16" s="194"/>
      <c r="AQ16" s="193"/>
      <c r="AR16" s="193"/>
      <c r="AS16" s="193"/>
      <c r="AT16" s="198"/>
      <c r="AU16" s="193"/>
      <c r="AV16" s="193"/>
      <c r="AW16" s="195"/>
      <c r="AX16" s="196"/>
      <c r="AY16" s="197"/>
      <c r="AZ16" s="193"/>
      <c r="BA16" s="195"/>
      <c r="BB16" s="196"/>
      <c r="BC16" s="197"/>
      <c r="BD16" s="193"/>
      <c r="BE16" s="195"/>
      <c r="BF16" s="194"/>
      <c r="BG16" s="197"/>
      <c r="BH16" s="193"/>
      <c r="BI16" s="195"/>
      <c r="BJ16" s="196"/>
      <c r="BK16" s="197"/>
      <c r="BL16" s="193"/>
      <c r="BM16" s="195"/>
      <c r="BN16" s="196"/>
      <c r="BO16" s="197"/>
      <c r="BP16" s="193"/>
      <c r="BQ16" s="195"/>
      <c r="BR16" s="196"/>
      <c r="BS16" s="192"/>
      <c r="BT16" s="193"/>
      <c r="BU16" s="193"/>
      <c r="BV16" s="198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8"/>
      <c r="CJ16" s="331"/>
      <c r="CK16" s="197"/>
      <c r="CL16" s="193"/>
      <c r="CM16" s="193"/>
      <c r="CN16" s="195"/>
      <c r="CO16" s="196"/>
      <c r="CP16" s="194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4"/>
      <c r="DC16" s="350"/>
    </row>
    <row r="17" spans="1:108" ht="15.95" customHeight="1" x14ac:dyDescent="0.15">
      <c r="A17" s="95">
        <v>13</v>
      </c>
      <c r="B17" s="100"/>
      <c r="C17" s="306"/>
      <c r="D17" s="307"/>
      <c r="E17" s="306"/>
      <c r="F17" s="317"/>
      <c r="G17" s="325">
        <f t="shared" si="0"/>
        <v>0</v>
      </c>
      <c r="H17" s="317"/>
      <c r="I17" s="318">
        <f t="shared" si="1"/>
        <v>0</v>
      </c>
      <c r="J17" s="317"/>
      <c r="K17" s="316">
        <f t="shared" si="2"/>
        <v>0</v>
      </c>
      <c r="L17" s="187"/>
      <c r="M17" s="188"/>
      <c r="N17" s="189"/>
      <c r="O17" s="187"/>
      <c r="P17" s="190"/>
      <c r="Q17" s="191"/>
      <c r="R17" s="190"/>
      <c r="S17" s="190"/>
      <c r="T17" s="190"/>
      <c r="U17" s="188"/>
      <c r="V17" s="189"/>
      <c r="W17" s="187"/>
      <c r="X17" s="190"/>
      <c r="Y17" s="191"/>
      <c r="Z17" s="190"/>
      <c r="AA17" s="190"/>
      <c r="AB17" s="191"/>
      <c r="AC17" s="264"/>
      <c r="AD17" s="192"/>
      <c r="AE17" s="193"/>
      <c r="AF17" s="194"/>
      <c r="AG17" s="193"/>
      <c r="AH17" s="195"/>
      <c r="AI17" s="196"/>
      <c r="AJ17" s="197"/>
      <c r="AK17" s="193"/>
      <c r="AL17" s="195"/>
      <c r="AM17" s="196"/>
      <c r="AN17" s="192"/>
      <c r="AO17" s="193"/>
      <c r="AP17" s="194"/>
      <c r="AQ17" s="193"/>
      <c r="AR17" s="193"/>
      <c r="AS17" s="193"/>
      <c r="AT17" s="198"/>
      <c r="AU17" s="193"/>
      <c r="AV17" s="193"/>
      <c r="AW17" s="195"/>
      <c r="AX17" s="196"/>
      <c r="AY17" s="197"/>
      <c r="AZ17" s="193"/>
      <c r="BA17" s="195"/>
      <c r="BB17" s="196"/>
      <c r="BC17" s="197"/>
      <c r="BD17" s="193"/>
      <c r="BE17" s="195"/>
      <c r="BF17" s="194"/>
      <c r="BG17" s="197"/>
      <c r="BH17" s="193"/>
      <c r="BI17" s="195"/>
      <c r="BJ17" s="196"/>
      <c r="BK17" s="197"/>
      <c r="BL17" s="193"/>
      <c r="BM17" s="195"/>
      <c r="BN17" s="196"/>
      <c r="BO17" s="197"/>
      <c r="BP17" s="193"/>
      <c r="BQ17" s="195"/>
      <c r="BR17" s="196"/>
      <c r="BS17" s="192"/>
      <c r="BT17" s="193"/>
      <c r="BU17" s="193"/>
      <c r="BV17" s="198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8"/>
      <c r="CJ17" s="331"/>
      <c r="CK17" s="197"/>
      <c r="CL17" s="193"/>
      <c r="CM17" s="193"/>
      <c r="CN17" s="195"/>
      <c r="CO17" s="196"/>
      <c r="CP17" s="194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4"/>
      <c r="DC17" s="350"/>
    </row>
    <row r="18" spans="1:108" ht="15.95" customHeight="1" x14ac:dyDescent="0.15">
      <c r="A18" s="95">
        <v>14</v>
      </c>
      <c r="B18" s="100"/>
      <c r="C18" s="306"/>
      <c r="D18" s="307"/>
      <c r="E18" s="306"/>
      <c r="F18" s="317"/>
      <c r="G18" s="325">
        <f t="shared" si="0"/>
        <v>0</v>
      </c>
      <c r="H18" s="317"/>
      <c r="I18" s="318">
        <f t="shared" si="1"/>
        <v>0</v>
      </c>
      <c r="J18" s="317"/>
      <c r="K18" s="316">
        <f t="shared" si="2"/>
        <v>0</v>
      </c>
      <c r="L18" s="187"/>
      <c r="M18" s="188"/>
      <c r="N18" s="189"/>
      <c r="O18" s="187"/>
      <c r="P18" s="190"/>
      <c r="Q18" s="191"/>
      <c r="R18" s="190"/>
      <c r="S18" s="190"/>
      <c r="T18" s="190"/>
      <c r="U18" s="188"/>
      <c r="V18" s="189"/>
      <c r="W18" s="187"/>
      <c r="X18" s="190"/>
      <c r="Y18" s="191"/>
      <c r="Z18" s="190"/>
      <c r="AA18" s="190"/>
      <c r="AB18" s="191"/>
      <c r="AC18" s="264"/>
      <c r="AD18" s="192"/>
      <c r="AE18" s="193"/>
      <c r="AF18" s="194"/>
      <c r="AG18" s="193"/>
      <c r="AH18" s="195"/>
      <c r="AI18" s="196"/>
      <c r="AJ18" s="197"/>
      <c r="AK18" s="193"/>
      <c r="AL18" s="195"/>
      <c r="AM18" s="196"/>
      <c r="AN18" s="192"/>
      <c r="AO18" s="193"/>
      <c r="AP18" s="194"/>
      <c r="AQ18" s="193"/>
      <c r="AR18" s="193"/>
      <c r="AS18" s="193"/>
      <c r="AT18" s="198"/>
      <c r="AU18" s="193"/>
      <c r="AV18" s="193"/>
      <c r="AW18" s="195"/>
      <c r="AX18" s="196"/>
      <c r="AY18" s="197"/>
      <c r="AZ18" s="193"/>
      <c r="BA18" s="195"/>
      <c r="BB18" s="196"/>
      <c r="BC18" s="197"/>
      <c r="BD18" s="193"/>
      <c r="BE18" s="195"/>
      <c r="BF18" s="194"/>
      <c r="BG18" s="197"/>
      <c r="BH18" s="193"/>
      <c r="BI18" s="195"/>
      <c r="BJ18" s="196"/>
      <c r="BK18" s="197"/>
      <c r="BL18" s="193"/>
      <c r="BM18" s="195"/>
      <c r="BN18" s="196"/>
      <c r="BO18" s="197"/>
      <c r="BP18" s="193"/>
      <c r="BQ18" s="195"/>
      <c r="BR18" s="196"/>
      <c r="BS18" s="192"/>
      <c r="BT18" s="193"/>
      <c r="BU18" s="193"/>
      <c r="BV18" s="198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8"/>
      <c r="CJ18" s="331"/>
      <c r="CK18" s="197"/>
      <c r="CL18" s="193"/>
      <c r="CM18" s="193"/>
      <c r="CN18" s="195"/>
      <c r="CO18" s="196"/>
      <c r="CP18" s="194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4"/>
      <c r="DC18" s="350"/>
    </row>
    <row r="19" spans="1:108" ht="15.95" customHeight="1" x14ac:dyDescent="0.15">
      <c r="A19" s="96">
        <v>15</v>
      </c>
      <c r="B19" s="101"/>
      <c r="C19" s="308"/>
      <c r="D19" s="309"/>
      <c r="E19" s="308"/>
      <c r="F19" s="320"/>
      <c r="G19" s="321">
        <f t="shared" si="0"/>
        <v>0</v>
      </c>
      <c r="H19" s="320"/>
      <c r="I19" s="316">
        <f t="shared" si="1"/>
        <v>0</v>
      </c>
      <c r="J19" s="320"/>
      <c r="K19" s="321">
        <f t="shared" si="2"/>
        <v>0</v>
      </c>
      <c r="L19" s="199"/>
      <c r="M19" s="200"/>
      <c r="N19" s="201"/>
      <c r="O19" s="199"/>
      <c r="P19" s="202"/>
      <c r="Q19" s="203"/>
      <c r="R19" s="202"/>
      <c r="S19" s="202"/>
      <c r="T19" s="202"/>
      <c r="U19" s="200"/>
      <c r="V19" s="201"/>
      <c r="W19" s="199"/>
      <c r="X19" s="202"/>
      <c r="Y19" s="203"/>
      <c r="Z19" s="202"/>
      <c r="AA19" s="202"/>
      <c r="AB19" s="203"/>
      <c r="AC19" s="265"/>
      <c r="AD19" s="204"/>
      <c r="AE19" s="205"/>
      <c r="AF19" s="206"/>
      <c r="AG19" s="205"/>
      <c r="AH19" s="207"/>
      <c r="AI19" s="208"/>
      <c r="AJ19" s="209"/>
      <c r="AK19" s="205"/>
      <c r="AL19" s="207"/>
      <c r="AM19" s="208"/>
      <c r="AN19" s="204"/>
      <c r="AO19" s="205"/>
      <c r="AP19" s="206"/>
      <c r="AQ19" s="205"/>
      <c r="AR19" s="205"/>
      <c r="AS19" s="205"/>
      <c r="AT19" s="210"/>
      <c r="AU19" s="205"/>
      <c r="AV19" s="205"/>
      <c r="AW19" s="207"/>
      <c r="AX19" s="208"/>
      <c r="AY19" s="209"/>
      <c r="AZ19" s="205"/>
      <c r="BA19" s="207"/>
      <c r="BB19" s="208"/>
      <c r="BC19" s="209"/>
      <c r="BD19" s="205"/>
      <c r="BE19" s="207"/>
      <c r="BF19" s="206"/>
      <c r="BG19" s="209"/>
      <c r="BH19" s="205"/>
      <c r="BI19" s="207"/>
      <c r="BJ19" s="208"/>
      <c r="BK19" s="209"/>
      <c r="BL19" s="205"/>
      <c r="BM19" s="207"/>
      <c r="BN19" s="208"/>
      <c r="BO19" s="209"/>
      <c r="BP19" s="205"/>
      <c r="BQ19" s="207"/>
      <c r="BR19" s="208"/>
      <c r="BS19" s="204"/>
      <c r="BT19" s="205"/>
      <c r="BU19" s="205"/>
      <c r="BV19" s="210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10"/>
      <c r="CJ19" s="332"/>
      <c r="CK19" s="209"/>
      <c r="CL19" s="205"/>
      <c r="CM19" s="205"/>
      <c r="CN19" s="207"/>
      <c r="CO19" s="208"/>
      <c r="CP19" s="206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6"/>
      <c r="DC19" s="351"/>
    </row>
    <row r="20" spans="1:108" ht="15.95" customHeight="1" x14ac:dyDescent="0.15">
      <c r="A20" s="94">
        <v>16</v>
      </c>
      <c r="B20" s="99"/>
      <c r="C20" s="304"/>
      <c r="D20" s="305"/>
      <c r="E20" s="304"/>
      <c r="F20" s="314"/>
      <c r="G20" s="315">
        <f t="shared" si="0"/>
        <v>0</v>
      </c>
      <c r="H20" s="314"/>
      <c r="I20" s="315">
        <f t="shared" si="1"/>
        <v>0</v>
      </c>
      <c r="J20" s="314"/>
      <c r="K20" s="316">
        <f t="shared" si="2"/>
        <v>0</v>
      </c>
      <c r="L20" s="172"/>
      <c r="M20" s="173"/>
      <c r="N20" s="174"/>
      <c r="O20" s="172"/>
      <c r="P20" s="175"/>
      <c r="Q20" s="176"/>
      <c r="R20" s="175"/>
      <c r="S20" s="175"/>
      <c r="T20" s="175"/>
      <c r="U20" s="173"/>
      <c r="V20" s="174"/>
      <c r="W20" s="172"/>
      <c r="X20" s="175"/>
      <c r="Y20" s="176"/>
      <c r="Z20" s="175"/>
      <c r="AA20" s="175"/>
      <c r="AB20" s="176"/>
      <c r="AC20" s="263"/>
      <c r="AD20" s="177"/>
      <c r="AE20" s="178"/>
      <c r="AF20" s="179"/>
      <c r="AG20" s="178"/>
      <c r="AH20" s="180"/>
      <c r="AI20" s="181"/>
      <c r="AJ20" s="182"/>
      <c r="AK20" s="178"/>
      <c r="AL20" s="180"/>
      <c r="AM20" s="181"/>
      <c r="AN20" s="177"/>
      <c r="AO20" s="178"/>
      <c r="AP20" s="179"/>
      <c r="AQ20" s="178"/>
      <c r="AR20" s="178"/>
      <c r="AS20" s="178"/>
      <c r="AT20" s="186"/>
      <c r="AU20" s="178"/>
      <c r="AV20" s="178"/>
      <c r="AW20" s="180"/>
      <c r="AX20" s="181"/>
      <c r="AY20" s="182"/>
      <c r="AZ20" s="178"/>
      <c r="BA20" s="180"/>
      <c r="BB20" s="181"/>
      <c r="BC20" s="182"/>
      <c r="BD20" s="178"/>
      <c r="BE20" s="180"/>
      <c r="BF20" s="179"/>
      <c r="BG20" s="182"/>
      <c r="BH20" s="178"/>
      <c r="BI20" s="180"/>
      <c r="BJ20" s="181"/>
      <c r="BK20" s="182"/>
      <c r="BL20" s="178"/>
      <c r="BM20" s="180"/>
      <c r="BN20" s="181"/>
      <c r="BO20" s="182"/>
      <c r="BP20" s="178"/>
      <c r="BQ20" s="180"/>
      <c r="BR20" s="181"/>
      <c r="BS20" s="177"/>
      <c r="BT20" s="178"/>
      <c r="BU20" s="178"/>
      <c r="BV20" s="186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86"/>
      <c r="CJ20" s="330"/>
      <c r="CK20" s="182"/>
      <c r="CL20" s="178"/>
      <c r="CM20" s="178"/>
      <c r="CN20" s="180"/>
      <c r="CO20" s="181"/>
      <c r="CP20" s="179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9"/>
      <c r="DC20" s="349"/>
    </row>
    <row r="21" spans="1:108" ht="15.95" customHeight="1" x14ac:dyDescent="0.15">
      <c r="A21" s="95">
        <v>17</v>
      </c>
      <c r="B21" s="100"/>
      <c r="C21" s="306"/>
      <c r="D21" s="307"/>
      <c r="E21" s="306"/>
      <c r="F21" s="317"/>
      <c r="G21" s="318">
        <f t="shared" si="0"/>
        <v>0</v>
      </c>
      <c r="H21" s="317"/>
      <c r="I21" s="318">
        <f t="shared" si="1"/>
        <v>0</v>
      </c>
      <c r="J21" s="317"/>
      <c r="K21" s="316">
        <f t="shared" si="2"/>
        <v>0</v>
      </c>
      <c r="L21" s="187"/>
      <c r="M21" s="188"/>
      <c r="N21" s="189"/>
      <c r="O21" s="187"/>
      <c r="P21" s="190"/>
      <c r="Q21" s="191"/>
      <c r="R21" s="190"/>
      <c r="S21" s="190"/>
      <c r="T21" s="190"/>
      <c r="U21" s="188"/>
      <c r="V21" s="189"/>
      <c r="W21" s="187"/>
      <c r="X21" s="190"/>
      <c r="Y21" s="191"/>
      <c r="Z21" s="190"/>
      <c r="AA21" s="190"/>
      <c r="AB21" s="191"/>
      <c r="AC21" s="264"/>
      <c r="AD21" s="192"/>
      <c r="AE21" s="193"/>
      <c r="AF21" s="194"/>
      <c r="AG21" s="193"/>
      <c r="AH21" s="195"/>
      <c r="AI21" s="196"/>
      <c r="AJ21" s="197"/>
      <c r="AK21" s="193"/>
      <c r="AL21" s="195"/>
      <c r="AM21" s="196"/>
      <c r="AN21" s="192"/>
      <c r="AO21" s="193"/>
      <c r="AP21" s="194"/>
      <c r="AQ21" s="193"/>
      <c r="AR21" s="193"/>
      <c r="AS21" s="193"/>
      <c r="AT21" s="198"/>
      <c r="AU21" s="193"/>
      <c r="AV21" s="193"/>
      <c r="AW21" s="195"/>
      <c r="AX21" s="196"/>
      <c r="AY21" s="197"/>
      <c r="AZ21" s="193"/>
      <c r="BA21" s="195"/>
      <c r="BB21" s="196"/>
      <c r="BC21" s="197"/>
      <c r="BD21" s="193"/>
      <c r="BE21" s="195"/>
      <c r="BF21" s="194"/>
      <c r="BG21" s="197"/>
      <c r="BH21" s="193"/>
      <c r="BI21" s="195"/>
      <c r="BJ21" s="196"/>
      <c r="BK21" s="197"/>
      <c r="BL21" s="193"/>
      <c r="BM21" s="195"/>
      <c r="BN21" s="196"/>
      <c r="BO21" s="197"/>
      <c r="BP21" s="193"/>
      <c r="BQ21" s="195"/>
      <c r="BR21" s="196"/>
      <c r="BS21" s="192"/>
      <c r="BT21" s="193"/>
      <c r="BU21" s="193"/>
      <c r="BV21" s="198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8"/>
      <c r="CJ21" s="331"/>
      <c r="CK21" s="197"/>
      <c r="CL21" s="193"/>
      <c r="CM21" s="193"/>
      <c r="CN21" s="195"/>
      <c r="CO21" s="196"/>
      <c r="CP21" s="194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4"/>
      <c r="DC21" s="350"/>
    </row>
    <row r="22" spans="1:108" ht="15.95" customHeight="1" x14ac:dyDescent="0.15">
      <c r="A22" s="95">
        <v>18</v>
      </c>
      <c r="B22" s="100"/>
      <c r="C22" s="306"/>
      <c r="D22" s="307"/>
      <c r="E22" s="306"/>
      <c r="F22" s="317"/>
      <c r="G22" s="318">
        <f t="shared" si="0"/>
        <v>0</v>
      </c>
      <c r="H22" s="317"/>
      <c r="I22" s="318">
        <f t="shared" si="1"/>
        <v>0</v>
      </c>
      <c r="J22" s="317"/>
      <c r="K22" s="316">
        <f t="shared" si="2"/>
        <v>0</v>
      </c>
      <c r="L22" s="187"/>
      <c r="M22" s="188"/>
      <c r="N22" s="189"/>
      <c r="O22" s="187"/>
      <c r="P22" s="190"/>
      <c r="Q22" s="191"/>
      <c r="R22" s="190"/>
      <c r="S22" s="190"/>
      <c r="T22" s="190"/>
      <c r="U22" s="188"/>
      <c r="V22" s="189"/>
      <c r="W22" s="187"/>
      <c r="X22" s="190"/>
      <c r="Y22" s="191"/>
      <c r="Z22" s="190"/>
      <c r="AA22" s="190"/>
      <c r="AB22" s="191"/>
      <c r="AC22" s="264"/>
      <c r="AD22" s="192"/>
      <c r="AE22" s="193"/>
      <c r="AF22" s="194"/>
      <c r="AG22" s="193"/>
      <c r="AH22" s="195"/>
      <c r="AI22" s="196"/>
      <c r="AJ22" s="197"/>
      <c r="AK22" s="193"/>
      <c r="AL22" s="195"/>
      <c r="AM22" s="196"/>
      <c r="AN22" s="192"/>
      <c r="AO22" s="193"/>
      <c r="AP22" s="194"/>
      <c r="AQ22" s="193"/>
      <c r="AR22" s="193"/>
      <c r="AS22" s="193"/>
      <c r="AT22" s="198"/>
      <c r="AU22" s="193"/>
      <c r="AV22" s="193"/>
      <c r="AW22" s="195"/>
      <c r="AX22" s="196"/>
      <c r="AY22" s="197"/>
      <c r="AZ22" s="193"/>
      <c r="BA22" s="195"/>
      <c r="BB22" s="196"/>
      <c r="BC22" s="197"/>
      <c r="BD22" s="193"/>
      <c r="BE22" s="195"/>
      <c r="BF22" s="194"/>
      <c r="BG22" s="197"/>
      <c r="BH22" s="193"/>
      <c r="BI22" s="195"/>
      <c r="BJ22" s="196"/>
      <c r="BK22" s="197"/>
      <c r="BL22" s="193"/>
      <c r="BM22" s="195"/>
      <c r="BN22" s="196"/>
      <c r="BO22" s="197"/>
      <c r="BP22" s="193"/>
      <c r="BQ22" s="195"/>
      <c r="BR22" s="196"/>
      <c r="BS22" s="192"/>
      <c r="BT22" s="193"/>
      <c r="BU22" s="193"/>
      <c r="BV22" s="198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8"/>
      <c r="CJ22" s="331"/>
      <c r="CK22" s="197"/>
      <c r="CL22" s="193"/>
      <c r="CM22" s="193"/>
      <c r="CN22" s="195"/>
      <c r="CO22" s="196"/>
      <c r="CP22" s="194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4"/>
      <c r="DC22" s="350"/>
    </row>
    <row r="23" spans="1:108" ht="15.95" customHeight="1" x14ac:dyDescent="0.15">
      <c r="A23" s="95">
        <v>19</v>
      </c>
      <c r="B23" s="100"/>
      <c r="C23" s="306"/>
      <c r="D23" s="307"/>
      <c r="E23" s="306"/>
      <c r="F23" s="317"/>
      <c r="G23" s="318">
        <f t="shared" si="0"/>
        <v>0</v>
      </c>
      <c r="H23" s="317"/>
      <c r="I23" s="319">
        <f t="shared" si="1"/>
        <v>0</v>
      </c>
      <c r="J23" s="317"/>
      <c r="K23" s="316">
        <f t="shared" si="2"/>
        <v>0</v>
      </c>
      <c r="L23" s="187"/>
      <c r="M23" s="188"/>
      <c r="N23" s="189"/>
      <c r="O23" s="187"/>
      <c r="P23" s="190"/>
      <c r="Q23" s="191"/>
      <c r="R23" s="190"/>
      <c r="S23" s="190"/>
      <c r="T23" s="190"/>
      <c r="U23" s="188"/>
      <c r="V23" s="189"/>
      <c r="W23" s="187"/>
      <c r="X23" s="190"/>
      <c r="Y23" s="191"/>
      <c r="Z23" s="190"/>
      <c r="AA23" s="190"/>
      <c r="AB23" s="191"/>
      <c r="AC23" s="264"/>
      <c r="AD23" s="192"/>
      <c r="AE23" s="193"/>
      <c r="AF23" s="194"/>
      <c r="AG23" s="193"/>
      <c r="AH23" s="195"/>
      <c r="AI23" s="196"/>
      <c r="AJ23" s="197"/>
      <c r="AK23" s="193"/>
      <c r="AL23" s="195"/>
      <c r="AM23" s="196"/>
      <c r="AN23" s="192"/>
      <c r="AO23" s="193"/>
      <c r="AP23" s="194"/>
      <c r="AQ23" s="193"/>
      <c r="AR23" s="193"/>
      <c r="AS23" s="193"/>
      <c r="AT23" s="198"/>
      <c r="AU23" s="193"/>
      <c r="AV23" s="193"/>
      <c r="AW23" s="195"/>
      <c r="AX23" s="196"/>
      <c r="AY23" s="197"/>
      <c r="AZ23" s="193"/>
      <c r="BA23" s="195"/>
      <c r="BB23" s="196"/>
      <c r="BC23" s="197"/>
      <c r="BD23" s="193"/>
      <c r="BE23" s="195"/>
      <c r="BF23" s="194"/>
      <c r="BG23" s="197"/>
      <c r="BH23" s="193"/>
      <c r="BI23" s="195"/>
      <c r="BJ23" s="196"/>
      <c r="BK23" s="197"/>
      <c r="BL23" s="193"/>
      <c r="BM23" s="195"/>
      <c r="BN23" s="196"/>
      <c r="BO23" s="197"/>
      <c r="BP23" s="193"/>
      <c r="BQ23" s="195"/>
      <c r="BR23" s="196"/>
      <c r="BS23" s="192"/>
      <c r="BT23" s="193"/>
      <c r="BU23" s="193"/>
      <c r="BV23" s="198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8"/>
      <c r="CJ23" s="331"/>
      <c r="CK23" s="197"/>
      <c r="CL23" s="193"/>
      <c r="CM23" s="193"/>
      <c r="CN23" s="195"/>
      <c r="CO23" s="196"/>
      <c r="CP23" s="194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4"/>
      <c r="DC23" s="350"/>
    </row>
    <row r="24" spans="1:108" ht="15.95" customHeight="1" x14ac:dyDescent="0.15">
      <c r="A24" s="96">
        <v>20</v>
      </c>
      <c r="B24" s="101"/>
      <c r="C24" s="308"/>
      <c r="D24" s="309"/>
      <c r="E24" s="308"/>
      <c r="F24" s="320"/>
      <c r="G24" s="316">
        <f t="shared" si="0"/>
        <v>0</v>
      </c>
      <c r="H24" s="320"/>
      <c r="I24" s="321">
        <f t="shared" si="1"/>
        <v>0</v>
      </c>
      <c r="J24" s="326"/>
      <c r="K24" s="321">
        <f t="shared" si="2"/>
        <v>0</v>
      </c>
      <c r="L24" s="199"/>
      <c r="M24" s="200"/>
      <c r="N24" s="201"/>
      <c r="O24" s="199"/>
      <c r="P24" s="202"/>
      <c r="Q24" s="203"/>
      <c r="R24" s="202"/>
      <c r="S24" s="202"/>
      <c r="T24" s="202"/>
      <c r="U24" s="200"/>
      <c r="V24" s="201"/>
      <c r="W24" s="199"/>
      <c r="X24" s="202"/>
      <c r="Y24" s="203"/>
      <c r="Z24" s="202"/>
      <c r="AA24" s="202"/>
      <c r="AB24" s="203"/>
      <c r="AC24" s="265"/>
      <c r="AD24" s="204"/>
      <c r="AE24" s="205"/>
      <c r="AF24" s="206"/>
      <c r="AG24" s="205"/>
      <c r="AH24" s="207"/>
      <c r="AI24" s="208"/>
      <c r="AJ24" s="209"/>
      <c r="AK24" s="205"/>
      <c r="AL24" s="207"/>
      <c r="AM24" s="208"/>
      <c r="AN24" s="204"/>
      <c r="AO24" s="205"/>
      <c r="AP24" s="206"/>
      <c r="AQ24" s="205"/>
      <c r="AR24" s="205"/>
      <c r="AS24" s="205"/>
      <c r="AT24" s="210"/>
      <c r="AU24" s="205"/>
      <c r="AV24" s="205"/>
      <c r="AW24" s="207"/>
      <c r="AX24" s="208"/>
      <c r="AY24" s="209"/>
      <c r="AZ24" s="205"/>
      <c r="BA24" s="207"/>
      <c r="BB24" s="208"/>
      <c r="BC24" s="209"/>
      <c r="BD24" s="205"/>
      <c r="BE24" s="207"/>
      <c r="BF24" s="206"/>
      <c r="BG24" s="209"/>
      <c r="BH24" s="205"/>
      <c r="BI24" s="207"/>
      <c r="BJ24" s="208"/>
      <c r="BK24" s="209"/>
      <c r="BL24" s="205"/>
      <c r="BM24" s="207"/>
      <c r="BN24" s="208"/>
      <c r="BO24" s="209"/>
      <c r="BP24" s="205"/>
      <c r="BQ24" s="207"/>
      <c r="BR24" s="208"/>
      <c r="BS24" s="204"/>
      <c r="BT24" s="205"/>
      <c r="BU24" s="205"/>
      <c r="BV24" s="210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10"/>
      <c r="CJ24" s="332"/>
      <c r="CK24" s="209"/>
      <c r="CL24" s="205"/>
      <c r="CM24" s="205"/>
      <c r="CN24" s="207"/>
      <c r="CO24" s="208"/>
      <c r="CP24" s="206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6"/>
      <c r="DC24" s="351"/>
    </row>
    <row r="25" spans="1:108" ht="15.95" customHeight="1" x14ac:dyDescent="0.15">
      <c r="A25" s="94">
        <v>21</v>
      </c>
      <c r="B25" s="99"/>
      <c r="C25" s="304"/>
      <c r="D25" s="305"/>
      <c r="E25" s="304"/>
      <c r="F25" s="314"/>
      <c r="G25" s="315">
        <f t="shared" si="0"/>
        <v>0</v>
      </c>
      <c r="H25" s="314"/>
      <c r="I25" s="316">
        <f t="shared" si="1"/>
        <v>0</v>
      </c>
      <c r="J25" s="314"/>
      <c r="K25" s="316">
        <f t="shared" si="2"/>
        <v>0</v>
      </c>
      <c r="L25" s="172"/>
      <c r="M25" s="173"/>
      <c r="N25" s="174"/>
      <c r="O25" s="172"/>
      <c r="P25" s="175"/>
      <c r="Q25" s="176"/>
      <c r="R25" s="175"/>
      <c r="S25" s="175"/>
      <c r="T25" s="175"/>
      <c r="U25" s="173"/>
      <c r="V25" s="174"/>
      <c r="W25" s="172"/>
      <c r="X25" s="175"/>
      <c r="Y25" s="176"/>
      <c r="Z25" s="175"/>
      <c r="AA25" s="175"/>
      <c r="AB25" s="176"/>
      <c r="AC25" s="263"/>
      <c r="AD25" s="177"/>
      <c r="AE25" s="178"/>
      <c r="AF25" s="179"/>
      <c r="AG25" s="178"/>
      <c r="AH25" s="180"/>
      <c r="AI25" s="181"/>
      <c r="AJ25" s="182"/>
      <c r="AK25" s="178"/>
      <c r="AL25" s="180"/>
      <c r="AM25" s="181"/>
      <c r="AN25" s="177"/>
      <c r="AO25" s="178"/>
      <c r="AP25" s="179"/>
      <c r="AQ25" s="178"/>
      <c r="AR25" s="178"/>
      <c r="AS25" s="178"/>
      <c r="AT25" s="186"/>
      <c r="AU25" s="178"/>
      <c r="AV25" s="178"/>
      <c r="AW25" s="180"/>
      <c r="AX25" s="181"/>
      <c r="AY25" s="182"/>
      <c r="AZ25" s="178"/>
      <c r="BA25" s="180"/>
      <c r="BB25" s="181"/>
      <c r="BC25" s="182"/>
      <c r="BD25" s="178"/>
      <c r="BE25" s="180"/>
      <c r="BF25" s="179"/>
      <c r="BG25" s="182"/>
      <c r="BH25" s="178"/>
      <c r="BI25" s="180"/>
      <c r="BJ25" s="181"/>
      <c r="BK25" s="182"/>
      <c r="BL25" s="178"/>
      <c r="BM25" s="180"/>
      <c r="BN25" s="181"/>
      <c r="BO25" s="182"/>
      <c r="BP25" s="178"/>
      <c r="BQ25" s="180"/>
      <c r="BR25" s="181"/>
      <c r="BS25" s="177"/>
      <c r="BT25" s="178"/>
      <c r="BU25" s="178"/>
      <c r="BV25" s="186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86"/>
      <c r="CJ25" s="330"/>
      <c r="CK25" s="182"/>
      <c r="CL25" s="178"/>
      <c r="CM25" s="178"/>
      <c r="CN25" s="180"/>
      <c r="CO25" s="181"/>
      <c r="CP25" s="179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9"/>
      <c r="DC25" s="349"/>
    </row>
    <row r="26" spans="1:108" ht="15.95" customHeight="1" x14ac:dyDescent="0.15">
      <c r="A26" s="95">
        <v>22</v>
      </c>
      <c r="B26" s="100"/>
      <c r="C26" s="306"/>
      <c r="D26" s="307"/>
      <c r="E26" s="306"/>
      <c r="F26" s="317"/>
      <c r="G26" s="318">
        <f t="shared" si="0"/>
        <v>0</v>
      </c>
      <c r="H26" s="317"/>
      <c r="I26" s="318">
        <f t="shared" si="1"/>
        <v>0</v>
      </c>
      <c r="J26" s="317"/>
      <c r="K26" s="316">
        <f t="shared" si="2"/>
        <v>0</v>
      </c>
      <c r="L26" s="187"/>
      <c r="M26" s="188"/>
      <c r="N26" s="189"/>
      <c r="O26" s="187"/>
      <c r="P26" s="190"/>
      <c r="Q26" s="191"/>
      <c r="R26" s="190"/>
      <c r="S26" s="190"/>
      <c r="T26" s="190"/>
      <c r="U26" s="188"/>
      <c r="V26" s="189"/>
      <c r="W26" s="187"/>
      <c r="X26" s="190"/>
      <c r="Y26" s="191"/>
      <c r="Z26" s="190"/>
      <c r="AA26" s="190"/>
      <c r="AB26" s="191"/>
      <c r="AC26" s="264"/>
      <c r="AD26" s="192"/>
      <c r="AE26" s="193"/>
      <c r="AF26" s="194"/>
      <c r="AG26" s="193"/>
      <c r="AH26" s="195"/>
      <c r="AI26" s="196"/>
      <c r="AJ26" s="197"/>
      <c r="AK26" s="193"/>
      <c r="AL26" s="195"/>
      <c r="AM26" s="196"/>
      <c r="AN26" s="192"/>
      <c r="AO26" s="193"/>
      <c r="AP26" s="194"/>
      <c r="AQ26" s="193"/>
      <c r="AR26" s="193"/>
      <c r="AS26" s="193"/>
      <c r="AT26" s="198"/>
      <c r="AU26" s="193"/>
      <c r="AV26" s="193"/>
      <c r="AW26" s="195"/>
      <c r="AX26" s="196"/>
      <c r="AY26" s="197"/>
      <c r="AZ26" s="193"/>
      <c r="BA26" s="195"/>
      <c r="BB26" s="196"/>
      <c r="BC26" s="197"/>
      <c r="BD26" s="193"/>
      <c r="BE26" s="195"/>
      <c r="BF26" s="194"/>
      <c r="BG26" s="197"/>
      <c r="BH26" s="193"/>
      <c r="BI26" s="195"/>
      <c r="BJ26" s="196"/>
      <c r="BK26" s="197"/>
      <c r="BL26" s="193"/>
      <c r="BM26" s="195"/>
      <c r="BN26" s="196"/>
      <c r="BO26" s="197"/>
      <c r="BP26" s="193"/>
      <c r="BQ26" s="195"/>
      <c r="BR26" s="196"/>
      <c r="BS26" s="192"/>
      <c r="BT26" s="193"/>
      <c r="BU26" s="193"/>
      <c r="BV26" s="198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8"/>
      <c r="CJ26" s="331"/>
      <c r="CK26" s="197"/>
      <c r="CL26" s="193"/>
      <c r="CM26" s="193"/>
      <c r="CN26" s="195"/>
      <c r="CO26" s="196"/>
      <c r="CP26" s="194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4"/>
      <c r="DC26" s="350"/>
    </row>
    <row r="27" spans="1:108" ht="15.95" customHeight="1" x14ac:dyDescent="0.15">
      <c r="A27" s="95">
        <v>23</v>
      </c>
      <c r="B27" s="100"/>
      <c r="C27" s="306"/>
      <c r="D27" s="307"/>
      <c r="E27" s="306"/>
      <c r="F27" s="317"/>
      <c r="G27" s="318">
        <f t="shared" si="0"/>
        <v>0</v>
      </c>
      <c r="H27" s="317"/>
      <c r="I27" s="318">
        <f t="shared" si="1"/>
        <v>0</v>
      </c>
      <c r="J27" s="317"/>
      <c r="K27" s="316">
        <f t="shared" si="2"/>
        <v>0</v>
      </c>
      <c r="L27" s="187"/>
      <c r="M27" s="188"/>
      <c r="N27" s="189"/>
      <c r="O27" s="187"/>
      <c r="P27" s="190"/>
      <c r="Q27" s="191"/>
      <c r="R27" s="190"/>
      <c r="S27" s="190"/>
      <c r="T27" s="190"/>
      <c r="U27" s="188"/>
      <c r="V27" s="189"/>
      <c r="W27" s="187"/>
      <c r="X27" s="190"/>
      <c r="Y27" s="191"/>
      <c r="Z27" s="190"/>
      <c r="AA27" s="190"/>
      <c r="AB27" s="191"/>
      <c r="AC27" s="264"/>
      <c r="AD27" s="192"/>
      <c r="AE27" s="193"/>
      <c r="AF27" s="194"/>
      <c r="AG27" s="193"/>
      <c r="AH27" s="195"/>
      <c r="AI27" s="196"/>
      <c r="AJ27" s="197"/>
      <c r="AK27" s="193"/>
      <c r="AL27" s="195"/>
      <c r="AM27" s="196"/>
      <c r="AN27" s="192"/>
      <c r="AO27" s="193"/>
      <c r="AP27" s="194"/>
      <c r="AQ27" s="193"/>
      <c r="AR27" s="193"/>
      <c r="AS27" s="193"/>
      <c r="AT27" s="198"/>
      <c r="AU27" s="193"/>
      <c r="AV27" s="193"/>
      <c r="AW27" s="195"/>
      <c r="AX27" s="196"/>
      <c r="AY27" s="197"/>
      <c r="AZ27" s="193"/>
      <c r="BA27" s="195"/>
      <c r="BB27" s="196"/>
      <c r="BC27" s="197"/>
      <c r="BD27" s="193"/>
      <c r="BE27" s="195"/>
      <c r="BF27" s="194"/>
      <c r="BG27" s="197"/>
      <c r="BH27" s="193"/>
      <c r="BI27" s="195"/>
      <c r="BJ27" s="196"/>
      <c r="BK27" s="197"/>
      <c r="BL27" s="193"/>
      <c r="BM27" s="195"/>
      <c r="BN27" s="196"/>
      <c r="BO27" s="197"/>
      <c r="BP27" s="193"/>
      <c r="BQ27" s="195"/>
      <c r="BR27" s="196"/>
      <c r="BS27" s="192"/>
      <c r="BT27" s="193"/>
      <c r="BU27" s="193"/>
      <c r="BV27" s="198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8"/>
      <c r="CJ27" s="331"/>
      <c r="CK27" s="197"/>
      <c r="CL27" s="193"/>
      <c r="CM27" s="193"/>
      <c r="CN27" s="195"/>
      <c r="CO27" s="196"/>
      <c r="CP27" s="194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4"/>
      <c r="DC27" s="350"/>
    </row>
    <row r="28" spans="1:108" ht="15.95" customHeight="1" x14ac:dyDescent="0.15">
      <c r="A28" s="98">
        <v>24</v>
      </c>
      <c r="B28" s="103"/>
      <c r="C28" s="312"/>
      <c r="D28" s="313"/>
      <c r="E28" s="312"/>
      <c r="F28" s="324"/>
      <c r="G28" s="316">
        <f t="shared" si="0"/>
        <v>0</v>
      </c>
      <c r="H28" s="324"/>
      <c r="I28" s="316">
        <f t="shared" si="1"/>
        <v>0</v>
      </c>
      <c r="J28" s="324"/>
      <c r="K28" s="316">
        <f t="shared" si="2"/>
        <v>0</v>
      </c>
      <c r="L28" s="220"/>
      <c r="M28" s="221"/>
      <c r="N28" s="222"/>
      <c r="O28" s="220"/>
      <c r="P28" s="223"/>
      <c r="Q28" s="224"/>
      <c r="R28" s="223"/>
      <c r="S28" s="223"/>
      <c r="T28" s="223"/>
      <c r="U28" s="221"/>
      <c r="V28" s="222"/>
      <c r="W28" s="220"/>
      <c r="X28" s="223"/>
      <c r="Y28" s="224"/>
      <c r="Z28" s="223"/>
      <c r="AA28" s="223"/>
      <c r="AB28" s="224"/>
      <c r="AC28" s="267"/>
      <c r="AD28" s="225"/>
      <c r="AE28" s="226"/>
      <c r="AF28" s="227"/>
      <c r="AG28" s="226"/>
      <c r="AH28" s="228"/>
      <c r="AI28" s="229"/>
      <c r="AJ28" s="230"/>
      <c r="AK28" s="226"/>
      <c r="AL28" s="228"/>
      <c r="AM28" s="229"/>
      <c r="AN28" s="225"/>
      <c r="AO28" s="226"/>
      <c r="AP28" s="227"/>
      <c r="AQ28" s="226"/>
      <c r="AR28" s="226"/>
      <c r="AS28" s="226"/>
      <c r="AT28" s="231"/>
      <c r="AU28" s="226"/>
      <c r="AV28" s="226"/>
      <c r="AW28" s="228"/>
      <c r="AX28" s="229"/>
      <c r="AY28" s="230"/>
      <c r="AZ28" s="226"/>
      <c r="BA28" s="228"/>
      <c r="BB28" s="229"/>
      <c r="BC28" s="230"/>
      <c r="BD28" s="226"/>
      <c r="BE28" s="228"/>
      <c r="BF28" s="227"/>
      <c r="BG28" s="230"/>
      <c r="BH28" s="226"/>
      <c r="BI28" s="228"/>
      <c r="BJ28" s="229"/>
      <c r="BK28" s="230"/>
      <c r="BL28" s="226"/>
      <c r="BM28" s="228"/>
      <c r="BN28" s="229"/>
      <c r="BO28" s="230"/>
      <c r="BP28" s="226"/>
      <c r="BQ28" s="228"/>
      <c r="BR28" s="229"/>
      <c r="BS28" s="225"/>
      <c r="BT28" s="226"/>
      <c r="BU28" s="226"/>
      <c r="BV28" s="231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31"/>
      <c r="CJ28" s="334"/>
      <c r="CK28" s="230"/>
      <c r="CL28" s="226"/>
      <c r="CM28" s="226"/>
      <c r="CN28" s="228"/>
      <c r="CO28" s="229"/>
      <c r="CP28" s="227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7"/>
      <c r="DC28" s="353"/>
    </row>
    <row r="29" spans="1:108" ht="15.95" customHeight="1" x14ac:dyDescent="0.15">
      <c r="A29" s="96">
        <v>25</v>
      </c>
      <c r="B29" s="101"/>
      <c r="C29" s="308"/>
      <c r="D29" s="309"/>
      <c r="E29" s="308"/>
      <c r="F29" s="320"/>
      <c r="G29" s="316">
        <f t="shared" si="0"/>
        <v>0</v>
      </c>
      <c r="H29" s="320"/>
      <c r="I29" s="316">
        <f t="shared" si="1"/>
        <v>0</v>
      </c>
      <c r="J29" s="320"/>
      <c r="K29" s="316">
        <f t="shared" si="2"/>
        <v>0</v>
      </c>
      <c r="L29" s="199"/>
      <c r="M29" s="200"/>
      <c r="N29" s="201"/>
      <c r="O29" s="199"/>
      <c r="P29" s="202"/>
      <c r="Q29" s="203"/>
      <c r="R29" s="202"/>
      <c r="S29" s="202"/>
      <c r="T29" s="202"/>
      <c r="U29" s="200"/>
      <c r="V29" s="201"/>
      <c r="W29" s="199"/>
      <c r="X29" s="202"/>
      <c r="Y29" s="203"/>
      <c r="Z29" s="202"/>
      <c r="AA29" s="202"/>
      <c r="AB29" s="203"/>
      <c r="AC29" s="265"/>
      <c r="AD29" s="204"/>
      <c r="AE29" s="205"/>
      <c r="AF29" s="206"/>
      <c r="AG29" s="205"/>
      <c r="AH29" s="207"/>
      <c r="AI29" s="208"/>
      <c r="AJ29" s="209"/>
      <c r="AK29" s="205"/>
      <c r="AL29" s="207"/>
      <c r="AM29" s="208"/>
      <c r="AN29" s="204"/>
      <c r="AO29" s="205"/>
      <c r="AP29" s="206"/>
      <c r="AQ29" s="205"/>
      <c r="AR29" s="205"/>
      <c r="AS29" s="205"/>
      <c r="AT29" s="210"/>
      <c r="AU29" s="205"/>
      <c r="AV29" s="205"/>
      <c r="AW29" s="207"/>
      <c r="AX29" s="208"/>
      <c r="AY29" s="209"/>
      <c r="AZ29" s="205"/>
      <c r="BA29" s="207"/>
      <c r="BB29" s="208"/>
      <c r="BC29" s="209"/>
      <c r="BD29" s="205"/>
      <c r="BE29" s="207"/>
      <c r="BF29" s="206"/>
      <c r="BG29" s="209"/>
      <c r="BH29" s="205"/>
      <c r="BI29" s="207"/>
      <c r="BJ29" s="208"/>
      <c r="BK29" s="209"/>
      <c r="BL29" s="205"/>
      <c r="BM29" s="207"/>
      <c r="BN29" s="208"/>
      <c r="BO29" s="209"/>
      <c r="BP29" s="205"/>
      <c r="BQ29" s="207"/>
      <c r="BR29" s="208"/>
      <c r="BS29" s="204"/>
      <c r="BT29" s="205"/>
      <c r="BU29" s="205"/>
      <c r="BV29" s="210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10"/>
      <c r="CJ29" s="332"/>
      <c r="CK29" s="209"/>
      <c r="CL29" s="205"/>
      <c r="CM29" s="205"/>
      <c r="CN29" s="207"/>
      <c r="CO29" s="208"/>
      <c r="CP29" s="206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6"/>
      <c r="DC29" s="351"/>
    </row>
    <row r="30" spans="1:108" ht="9.75" customHeight="1" x14ac:dyDescent="0.15">
      <c r="A30" s="232"/>
      <c r="B30" s="128"/>
      <c r="C30" s="128"/>
      <c r="D30" s="233" t="s">
        <v>70</v>
      </c>
      <c r="E30" s="128"/>
      <c r="F30" s="234" t="s">
        <v>69</v>
      </c>
      <c r="G30" s="235" t="s">
        <v>80</v>
      </c>
      <c r="H30" s="233" t="s">
        <v>72</v>
      </c>
      <c r="I30" s="236" t="s">
        <v>71</v>
      </c>
      <c r="J30" s="233" t="s">
        <v>74</v>
      </c>
      <c r="K30" s="236" t="s">
        <v>73</v>
      </c>
      <c r="L30" s="237"/>
      <c r="M30" s="238"/>
      <c r="N30" s="239"/>
      <c r="O30" s="237"/>
      <c r="P30" s="240"/>
      <c r="Q30" s="241"/>
      <c r="R30" s="240"/>
      <c r="S30" s="240"/>
      <c r="T30" s="240"/>
      <c r="U30" s="238"/>
      <c r="V30" s="239"/>
      <c r="W30" s="237"/>
      <c r="X30" s="240"/>
      <c r="Y30" s="241"/>
      <c r="Z30" s="240"/>
      <c r="AA30" s="240"/>
      <c r="AB30" s="241"/>
      <c r="AC30" s="268"/>
      <c r="AD30" s="242"/>
      <c r="AE30" s="243"/>
      <c r="AF30" s="243"/>
      <c r="AG30" s="243"/>
      <c r="AH30" s="244"/>
      <c r="AI30" s="245"/>
      <c r="AJ30" s="242"/>
      <c r="AK30" s="243"/>
      <c r="AL30" s="244"/>
      <c r="AM30" s="245"/>
      <c r="AN30" s="247"/>
      <c r="AO30" s="243"/>
      <c r="AP30" s="246"/>
      <c r="AQ30" s="243"/>
      <c r="AR30" s="243"/>
      <c r="AS30" s="243"/>
      <c r="AT30" s="248"/>
      <c r="AU30" s="243"/>
      <c r="AV30" s="243"/>
      <c r="AW30" s="244"/>
      <c r="AX30" s="152"/>
      <c r="AY30" s="242"/>
      <c r="AZ30" s="243"/>
      <c r="BA30" s="244"/>
      <c r="BB30" s="152"/>
      <c r="BC30" s="242"/>
      <c r="BD30" s="243"/>
      <c r="BE30" s="244"/>
      <c r="BF30" s="246"/>
      <c r="BG30" s="242"/>
      <c r="BH30" s="243"/>
      <c r="BI30" s="244"/>
      <c r="BJ30" s="152"/>
      <c r="BK30" s="242"/>
      <c r="BL30" s="243"/>
      <c r="BM30" s="244"/>
      <c r="BN30" s="152"/>
      <c r="BO30" s="242"/>
      <c r="BP30" s="243"/>
      <c r="BQ30" s="244"/>
      <c r="BR30" s="152"/>
      <c r="BS30" s="246"/>
      <c r="BT30" s="243"/>
      <c r="BU30" s="243"/>
      <c r="BV30" s="248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8"/>
      <c r="CJ30" s="335"/>
      <c r="CK30" s="242"/>
      <c r="CL30" s="243"/>
      <c r="CM30" s="243"/>
      <c r="CN30" s="244"/>
      <c r="CO30" s="152"/>
      <c r="CP30" s="249"/>
      <c r="CQ30" s="243"/>
      <c r="CR30" s="249"/>
      <c r="CS30" s="243"/>
      <c r="CT30" s="243"/>
      <c r="CU30" s="243"/>
      <c r="CV30" s="243"/>
      <c r="CW30" s="243"/>
      <c r="CX30" s="243"/>
      <c r="CY30" s="243"/>
      <c r="CZ30" s="243"/>
      <c r="DA30" s="243"/>
      <c r="DB30" s="246"/>
      <c r="DC30" s="245"/>
    </row>
    <row r="31" spans="1:108" ht="32.1" customHeight="1" x14ac:dyDescent="0.15">
      <c r="A31" s="250"/>
      <c r="B31" s="129" t="s">
        <v>78</v>
      </c>
      <c r="C31" s="378">
        <f>SUM(C5:C30)</f>
        <v>0</v>
      </c>
      <c r="D31" s="378">
        <f>SUM(D5:D29)</f>
        <v>0</v>
      </c>
      <c r="E31" s="274" t="e">
        <f>D31/C31</f>
        <v>#DIV/0!</v>
      </c>
      <c r="F31" s="252" t="e">
        <f>G31/D31</f>
        <v>#DIV/0!</v>
      </c>
      <c r="G31" s="379">
        <f>SUM(G5:G30)</f>
        <v>0</v>
      </c>
      <c r="H31" s="252" t="e">
        <f>I31/D31</f>
        <v>#DIV/0!</v>
      </c>
      <c r="I31" s="251">
        <f>SUM(I5:I29)</f>
        <v>0</v>
      </c>
      <c r="J31" s="252" t="e">
        <f>K31/D31</f>
        <v>#DIV/0!</v>
      </c>
      <c r="K31" s="251">
        <f>SUM(K5:K29)</f>
        <v>0</v>
      </c>
      <c r="L31" s="253">
        <f t="shared" ref="L31:AM31" si="3">SUM(L5:L30)</f>
        <v>0</v>
      </c>
      <c r="M31" s="254">
        <f t="shared" si="3"/>
        <v>0</v>
      </c>
      <c r="N31" s="251">
        <f t="shared" si="3"/>
        <v>0</v>
      </c>
      <c r="O31" s="253">
        <f t="shared" si="3"/>
        <v>0</v>
      </c>
      <c r="P31" s="255">
        <f t="shared" si="3"/>
        <v>0</v>
      </c>
      <c r="Q31" s="255">
        <f t="shared" si="3"/>
        <v>0</v>
      </c>
      <c r="R31" s="255">
        <f t="shared" si="3"/>
        <v>0</v>
      </c>
      <c r="S31" s="255">
        <f t="shared" si="3"/>
        <v>0</v>
      </c>
      <c r="T31" s="255">
        <f t="shared" si="3"/>
        <v>0</v>
      </c>
      <c r="U31" s="254">
        <f t="shared" si="3"/>
        <v>0</v>
      </c>
      <c r="V31" s="251">
        <f t="shared" si="3"/>
        <v>0</v>
      </c>
      <c r="W31" s="253">
        <f>SUM(W5:W30)</f>
        <v>0</v>
      </c>
      <c r="X31" s="255">
        <f>SUM(X5:X30)</f>
        <v>0</v>
      </c>
      <c r="Y31" s="255">
        <f t="shared" si="3"/>
        <v>0</v>
      </c>
      <c r="Z31" s="255">
        <f t="shared" si="3"/>
        <v>0</v>
      </c>
      <c r="AA31" s="255">
        <f>SUM(AA5:AA30)</f>
        <v>0</v>
      </c>
      <c r="AB31" s="256">
        <f>SUM(AB5:AB30)</f>
        <v>0</v>
      </c>
      <c r="AC31" s="258">
        <f t="shared" si="3"/>
        <v>0</v>
      </c>
      <c r="AD31" s="253">
        <f t="shared" si="3"/>
        <v>0</v>
      </c>
      <c r="AE31" s="255">
        <f t="shared" si="3"/>
        <v>0</v>
      </c>
      <c r="AF31" s="255">
        <f t="shared" si="3"/>
        <v>0</v>
      </c>
      <c r="AG31" s="255">
        <f t="shared" si="3"/>
        <v>0</v>
      </c>
      <c r="AH31" s="254">
        <f t="shared" si="3"/>
        <v>0</v>
      </c>
      <c r="AI31" s="251">
        <f t="shared" si="3"/>
        <v>0</v>
      </c>
      <c r="AJ31" s="253">
        <f t="shared" si="3"/>
        <v>0</v>
      </c>
      <c r="AK31" s="255">
        <f t="shared" si="3"/>
        <v>0</v>
      </c>
      <c r="AL31" s="254">
        <f t="shared" si="3"/>
        <v>0</v>
      </c>
      <c r="AM31" s="258">
        <f t="shared" si="3"/>
        <v>0</v>
      </c>
      <c r="AN31" s="253">
        <f t="shared" ref="AN31:CN31" si="4">SUM(AN5:AN30)</f>
        <v>0</v>
      </c>
      <c r="AO31" s="255">
        <f t="shared" si="4"/>
        <v>0</v>
      </c>
      <c r="AP31" s="256">
        <f t="shared" si="4"/>
        <v>0</v>
      </c>
      <c r="AQ31" s="257">
        <f t="shared" si="4"/>
        <v>0</v>
      </c>
      <c r="AR31" s="255">
        <f t="shared" si="4"/>
        <v>0</v>
      </c>
      <c r="AS31" s="255">
        <f t="shared" si="4"/>
        <v>0</v>
      </c>
      <c r="AT31" s="255">
        <f t="shared" si="4"/>
        <v>0</v>
      </c>
      <c r="AU31" s="256">
        <f t="shared" si="4"/>
        <v>0</v>
      </c>
      <c r="AV31" s="255">
        <f t="shared" si="4"/>
        <v>0</v>
      </c>
      <c r="AW31" s="254">
        <f t="shared" si="4"/>
        <v>0</v>
      </c>
      <c r="AX31" s="251">
        <f t="shared" si="4"/>
        <v>0</v>
      </c>
      <c r="AY31" s="253">
        <f t="shared" si="4"/>
        <v>0</v>
      </c>
      <c r="AZ31" s="255">
        <f t="shared" ref="AZ31:BE31" si="5">SUM(AZ5:AZ30)</f>
        <v>0</v>
      </c>
      <c r="BA31" s="254">
        <f t="shared" si="5"/>
        <v>0</v>
      </c>
      <c r="BB31" s="251">
        <f t="shared" si="5"/>
        <v>0</v>
      </c>
      <c r="BC31" s="253">
        <f t="shared" si="5"/>
        <v>0</v>
      </c>
      <c r="BD31" s="256">
        <f t="shared" si="5"/>
        <v>0</v>
      </c>
      <c r="BE31" s="254">
        <f t="shared" si="5"/>
        <v>0</v>
      </c>
      <c r="BF31" s="251">
        <f t="shared" si="4"/>
        <v>0</v>
      </c>
      <c r="BG31" s="253">
        <f t="shared" ref="BG31:BL31" si="6">SUM(BG5:BG30)</f>
        <v>0</v>
      </c>
      <c r="BH31" s="255">
        <f t="shared" si="6"/>
        <v>0</v>
      </c>
      <c r="BI31" s="254">
        <f t="shared" si="6"/>
        <v>0</v>
      </c>
      <c r="BJ31" s="251">
        <f t="shared" si="6"/>
        <v>0</v>
      </c>
      <c r="BK31" s="253">
        <f t="shared" si="6"/>
        <v>0</v>
      </c>
      <c r="BL31" s="255">
        <f t="shared" si="6"/>
        <v>0</v>
      </c>
      <c r="BM31" s="254">
        <f t="shared" ref="BM31:BR31" si="7">SUM(BM5:BM30)</f>
        <v>0</v>
      </c>
      <c r="BN31" s="251">
        <f>SUM(BN5:BN30)</f>
        <v>0</v>
      </c>
      <c r="BO31" s="253">
        <f t="shared" si="7"/>
        <v>0</v>
      </c>
      <c r="BP31" s="255">
        <f>SUM(BP5:BP30)</f>
        <v>0</v>
      </c>
      <c r="BQ31" s="254">
        <f>SUM(BQ5:BQ30)</f>
        <v>0</v>
      </c>
      <c r="BR31" s="251">
        <f t="shared" si="7"/>
        <v>0</v>
      </c>
      <c r="BS31" s="256">
        <f>SUM(BS5:BS30)</f>
        <v>0</v>
      </c>
      <c r="BT31" s="257">
        <f t="shared" si="4"/>
        <v>0</v>
      </c>
      <c r="BU31" s="257">
        <f t="shared" si="4"/>
        <v>0</v>
      </c>
      <c r="BV31" s="257">
        <f t="shared" si="4"/>
        <v>0</v>
      </c>
      <c r="BW31" s="255">
        <f t="shared" si="4"/>
        <v>0</v>
      </c>
      <c r="BX31" s="255">
        <f t="shared" si="4"/>
        <v>0</v>
      </c>
      <c r="BY31" s="256">
        <f t="shared" si="4"/>
        <v>0</v>
      </c>
      <c r="BZ31" s="257">
        <f t="shared" si="4"/>
        <v>0</v>
      </c>
      <c r="CA31" s="255">
        <f t="shared" si="4"/>
        <v>0</v>
      </c>
      <c r="CB31" s="255">
        <f t="shared" si="4"/>
        <v>0</v>
      </c>
      <c r="CC31" s="255">
        <f t="shared" si="4"/>
        <v>0</v>
      </c>
      <c r="CD31" s="255">
        <f t="shared" si="4"/>
        <v>0</v>
      </c>
      <c r="CE31" s="255">
        <f t="shared" si="4"/>
        <v>0</v>
      </c>
      <c r="CF31" s="255">
        <f t="shared" si="4"/>
        <v>0</v>
      </c>
      <c r="CG31" s="255">
        <f t="shared" si="4"/>
        <v>0</v>
      </c>
      <c r="CH31" s="255">
        <f t="shared" si="4"/>
        <v>0</v>
      </c>
      <c r="CI31" s="257">
        <f t="shared" si="4"/>
        <v>0</v>
      </c>
      <c r="CJ31" s="336">
        <f t="shared" si="4"/>
        <v>0</v>
      </c>
      <c r="CK31" s="253">
        <f t="shared" si="4"/>
        <v>0</v>
      </c>
      <c r="CL31" s="257">
        <f t="shared" si="4"/>
        <v>0</v>
      </c>
      <c r="CM31" s="257">
        <f t="shared" si="4"/>
        <v>0</v>
      </c>
      <c r="CN31" s="254">
        <f t="shared" si="4"/>
        <v>0</v>
      </c>
      <c r="CO31" s="251">
        <f>SUM(CO5:CO30)</f>
        <v>0</v>
      </c>
      <c r="CP31" s="253">
        <f>SUM(CP5:CP30)</f>
        <v>0</v>
      </c>
      <c r="CQ31" s="255">
        <f t="shared" ref="CQ31:DC31" si="8">SUM(CQ5:CQ30)</f>
        <v>0</v>
      </c>
      <c r="CR31" s="256">
        <f t="shared" si="8"/>
        <v>0</v>
      </c>
      <c r="CS31" s="255">
        <f t="shared" si="8"/>
        <v>0</v>
      </c>
      <c r="CT31" s="255">
        <f>SUM(CT5:CT30)</f>
        <v>0</v>
      </c>
      <c r="CU31" s="255">
        <f t="shared" si="8"/>
        <v>0</v>
      </c>
      <c r="CV31" s="256">
        <f t="shared" ref="CV31:DB31" si="9">SUM(CV5:CV30)</f>
        <v>0</v>
      </c>
      <c r="CW31" s="255">
        <f t="shared" si="9"/>
        <v>0</v>
      </c>
      <c r="CX31" s="255">
        <f t="shared" si="9"/>
        <v>0</v>
      </c>
      <c r="CY31" s="255">
        <f t="shared" si="9"/>
        <v>0</v>
      </c>
      <c r="CZ31" s="255">
        <f t="shared" si="9"/>
        <v>0</v>
      </c>
      <c r="DA31" s="255">
        <f t="shared" si="9"/>
        <v>0</v>
      </c>
      <c r="DB31" s="256">
        <f t="shared" si="9"/>
        <v>0</v>
      </c>
      <c r="DC31" s="258">
        <f t="shared" si="8"/>
        <v>0</v>
      </c>
      <c r="DD31" s="211"/>
    </row>
    <row r="32" spans="1:108" s="259" customFormat="1" ht="16.5" customHeight="1" x14ac:dyDescent="0.15">
      <c r="B32" s="424" t="s">
        <v>35</v>
      </c>
      <c r="C32" s="424"/>
      <c r="D32" s="424"/>
      <c r="E32" s="424"/>
      <c r="F32" s="424"/>
      <c r="G32" s="424"/>
      <c r="H32" s="424"/>
      <c r="I32" s="424"/>
      <c r="J32" s="424"/>
      <c r="K32" s="424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60"/>
      <c r="Y32" s="260"/>
      <c r="Z32" s="260"/>
      <c r="AA32" s="260"/>
      <c r="AB32" s="260"/>
      <c r="AC32" s="260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61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453" t="s">
        <v>157</v>
      </c>
      <c r="BT32" s="453"/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3"/>
      <c r="CM32" s="453"/>
      <c r="CN32" s="453"/>
      <c r="CO32" s="453"/>
      <c r="CP32" s="453" t="s">
        <v>158</v>
      </c>
      <c r="CQ32" s="453"/>
      <c r="CR32" s="453"/>
      <c r="CS32" s="453"/>
      <c r="CT32" s="453"/>
      <c r="CU32" s="453"/>
      <c r="CV32" s="453"/>
      <c r="CW32" s="453"/>
      <c r="CX32" s="453"/>
      <c r="CY32" s="246"/>
      <c r="CZ32" s="246"/>
      <c r="DA32" s="246"/>
      <c r="DB32" s="246"/>
      <c r="DC32" s="246"/>
    </row>
    <row r="33" spans="3:107" ht="21.75" customHeight="1" thickBot="1" x14ac:dyDescent="0.2">
      <c r="F33" s="145"/>
      <c r="H33" s="145"/>
      <c r="J33" s="145"/>
      <c r="K33" s="285"/>
      <c r="L33" s="425" t="str">
        <f>L2</f>
        <v>Ａ．性別</v>
      </c>
      <c r="M33" s="426"/>
      <c r="N33" s="423"/>
      <c r="O33" s="278"/>
      <c r="P33" s="260"/>
      <c r="Q33" s="260"/>
      <c r="R33" s="260"/>
      <c r="S33" s="259"/>
      <c r="T33" s="425" t="str">
        <f>O2</f>
        <v>Ｂ.年齢</v>
      </c>
      <c r="U33" s="426"/>
      <c r="V33" s="423"/>
      <c r="W33" s="260"/>
      <c r="X33" s="259"/>
      <c r="Y33" s="246"/>
      <c r="Z33" s="259"/>
      <c r="AA33" s="421" t="str">
        <f>W2</f>
        <v>Ｃ.雇用形態</v>
      </c>
      <c r="AB33" s="422"/>
      <c r="AC33" s="423"/>
      <c r="AD33" s="259"/>
      <c r="AE33" s="246"/>
      <c r="AF33" s="259"/>
      <c r="AG33" s="421" t="str">
        <f>AD2</f>
        <v>設問１．生活実感</v>
      </c>
      <c r="AH33" s="422"/>
      <c r="AI33" s="423"/>
      <c r="AJ33" s="259"/>
      <c r="AK33" s="421" t="str">
        <f>AJ2</f>
        <v>設問２．年収</v>
      </c>
      <c r="AL33" s="422"/>
      <c r="AM33" s="423"/>
      <c r="AN33" s="259"/>
      <c r="AO33" s="259"/>
      <c r="AP33" s="259"/>
      <c r="AQ33" s="259"/>
      <c r="AR33" s="259"/>
      <c r="AS33" s="259"/>
      <c r="AT33" s="246"/>
      <c r="AU33" s="259"/>
      <c r="AV33" s="421" t="str">
        <f>AN2</f>
        <v>設問３．賃上げ要求</v>
      </c>
      <c r="AW33" s="422"/>
      <c r="AX33" s="423"/>
      <c r="AY33" s="259"/>
      <c r="AZ33" s="421" t="str">
        <f>AY2</f>
        <v>設問４ a．休息期間</v>
      </c>
      <c r="BA33" s="422"/>
      <c r="BB33" s="423"/>
      <c r="BC33" s="259"/>
      <c r="BD33" s="454" t="str">
        <f>BC2</f>
        <v>設問４ b．疲れ取れない</v>
      </c>
      <c r="BE33" s="455"/>
      <c r="BF33" s="456"/>
      <c r="BG33" s="259"/>
      <c r="BH33" s="454" t="str">
        <f>BG2</f>
        <v>設問４ c．安全確認おろそか</v>
      </c>
      <c r="BI33" s="455"/>
      <c r="BJ33" s="456"/>
      <c r="BK33" s="259"/>
      <c r="BL33" s="421" t="str">
        <f>BK2</f>
        <v>設問４ d．交通事故</v>
      </c>
      <c r="BM33" s="422"/>
      <c r="BN33" s="423"/>
      <c r="BO33" s="259"/>
      <c r="BP33" s="457" t="str">
        <f>BO2</f>
        <v>設問４ e．居眠り運転</v>
      </c>
      <c r="BQ33" s="458"/>
      <c r="BR33" s="4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447" t="str">
        <f>BS2</f>
        <v>設問５．職場で不満に感じること（３つ）</v>
      </c>
      <c r="CM33" s="448"/>
      <c r="CN33" s="448"/>
      <c r="CO33" s="449"/>
      <c r="CP33" s="259"/>
      <c r="CQ33" s="259"/>
      <c r="CR33" s="259"/>
      <c r="CS33" s="259"/>
      <c r="CT33" s="259"/>
      <c r="CU33" s="259"/>
      <c r="CV33" s="259"/>
      <c r="CW33" s="396"/>
      <c r="CX33" s="396"/>
      <c r="CY33" s="259"/>
      <c r="CZ33" s="450" t="str">
        <f>CP2</f>
        <v>設問６．政府に対する要求（３つ）</v>
      </c>
      <c r="DA33" s="451"/>
      <c r="DB33" s="451"/>
      <c r="DC33" s="452"/>
    </row>
    <row r="34" spans="3:107" ht="17.25" customHeight="1" x14ac:dyDescent="0.15">
      <c r="C34" s="262"/>
      <c r="D34" s="262"/>
      <c r="E34" s="262"/>
      <c r="F34" s="262"/>
      <c r="G34" s="262"/>
      <c r="H34" s="262"/>
      <c r="I34" s="262"/>
      <c r="J34" s="145">
        <f>SUM(J6:J30)</f>
        <v>0</v>
      </c>
      <c r="K34" s="287" t="s">
        <v>1</v>
      </c>
      <c r="L34" s="390" t="s">
        <v>86</v>
      </c>
      <c r="M34" s="391" t="s">
        <v>85</v>
      </c>
      <c r="N34" s="392" t="s">
        <v>84</v>
      </c>
      <c r="O34" s="259"/>
      <c r="P34" s="259"/>
      <c r="Q34" s="259"/>
      <c r="R34" s="259"/>
      <c r="S34" s="277" t="s">
        <v>1</v>
      </c>
      <c r="T34" s="390" t="s">
        <v>86</v>
      </c>
      <c r="U34" s="391" t="s">
        <v>85</v>
      </c>
      <c r="V34" s="392" t="s">
        <v>84</v>
      </c>
      <c r="W34" s="259"/>
      <c r="X34" s="277"/>
      <c r="Y34" s="393"/>
      <c r="Z34" s="277" t="s">
        <v>1</v>
      </c>
      <c r="AA34" s="390" t="s">
        <v>86</v>
      </c>
      <c r="AB34" s="391" t="s">
        <v>85</v>
      </c>
      <c r="AC34" s="392" t="s">
        <v>84</v>
      </c>
      <c r="AD34" s="277"/>
      <c r="AE34" s="393"/>
      <c r="AF34" s="395" t="s">
        <v>1</v>
      </c>
      <c r="AG34" s="390" t="s">
        <v>86</v>
      </c>
      <c r="AH34" s="391" t="s">
        <v>85</v>
      </c>
      <c r="AI34" s="392" t="s">
        <v>84</v>
      </c>
      <c r="AJ34" s="277" t="s">
        <v>1</v>
      </c>
      <c r="AK34" s="390" t="s">
        <v>86</v>
      </c>
      <c r="AL34" s="391" t="s">
        <v>85</v>
      </c>
      <c r="AM34" s="392" t="s">
        <v>84</v>
      </c>
      <c r="AN34" s="259"/>
      <c r="AO34" s="259"/>
      <c r="AP34" s="259"/>
      <c r="AQ34" s="259"/>
      <c r="AR34" s="259"/>
      <c r="AS34" s="277"/>
      <c r="AT34" s="393"/>
      <c r="AU34" s="277" t="s">
        <v>1</v>
      </c>
      <c r="AV34" s="390" t="s">
        <v>86</v>
      </c>
      <c r="AW34" s="391" t="s">
        <v>85</v>
      </c>
      <c r="AX34" s="392" t="s">
        <v>84</v>
      </c>
      <c r="AY34" s="277" t="s">
        <v>1</v>
      </c>
      <c r="AZ34" s="390" t="s">
        <v>86</v>
      </c>
      <c r="BA34" s="391" t="s">
        <v>85</v>
      </c>
      <c r="BB34" s="392" t="s">
        <v>84</v>
      </c>
      <c r="BC34" s="277" t="s">
        <v>1</v>
      </c>
      <c r="BD34" s="390" t="s">
        <v>86</v>
      </c>
      <c r="BE34" s="391" t="s">
        <v>85</v>
      </c>
      <c r="BF34" s="392" t="s">
        <v>84</v>
      </c>
      <c r="BG34" s="277" t="s">
        <v>1</v>
      </c>
      <c r="BH34" s="390" t="s">
        <v>86</v>
      </c>
      <c r="BI34" s="391" t="s">
        <v>85</v>
      </c>
      <c r="BJ34" s="392" t="s">
        <v>84</v>
      </c>
      <c r="BK34" s="277" t="s">
        <v>1</v>
      </c>
      <c r="BL34" s="390" t="s">
        <v>86</v>
      </c>
      <c r="BM34" s="391" t="s">
        <v>85</v>
      </c>
      <c r="BN34" s="392" t="s">
        <v>84</v>
      </c>
      <c r="BO34" s="277" t="s">
        <v>1</v>
      </c>
      <c r="BP34" s="390" t="s">
        <v>86</v>
      </c>
      <c r="BQ34" s="391" t="s">
        <v>85</v>
      </c>
      <c r="BR34" s="392" t="s">
        <v>84</v>
      </c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77"/>
      <c r="CI34" s="277"/>
      <c r="CJ34" s="277"/>
      <c r="CK34" s="277" t="s">
        <v>1</v>
      </c>
      <c r="CL34" s="390" t="s">
        <v>86</v>
      </c>
      <c r="CM34" s="276" t="s">
        <v>89</v>
      </c>
      <c r="CN34" s="391" t="s">
        <v>85</v>
      </c>
      <c r="CO34" s="392" t="s">
        <v>84</v>
      </c>
      <c r="CP34" s="259"/>
      <c r="CQ34" s="259"/>
      <c r="CR34" s="259"/>
      <c r="CS34" s="259"/>
      <c r="CT34" s="259"/>
      <c r="CU34" s="259"/>
      <c r="CV34" s="277"/>
      <c r="CW34" s="393"/>
      <c r="CX34" s="393"/>
      <c r="CY34" s="277" t="s">
        <v>1</v>
      </c>
      <c r="CZ34" s="380" t="s">
        <v>86</v>
      </c>
      <c r="DA34" s="380" t="s">
        <v>89</v>
      </c>
      <c r="DB34" s="385" t="s">
        <v>85</v>
      </c>
      <c r="DC34" s="397" t="s">
        <v>84</v>
      </c>
    </row>
    <row r="35" spans="3:107" ht="17.25" customHeight="1" x14ac:dyDescent="0.15">
      <c r="J35" s="145"/>
      <c r="K35" s="288">
        <v>1</v>
      </c>
      <c r="L35" s="279">
        <f>D5</f>
        <v>0</v>
      </c>
      <c r="M35" s="291">
        <f>SUM(L5:N5)</f>
        <v>0</v>
      </c>
      <c r="N35" s="294">
        <f>M35-L35</f>
        <v>0</v>
      </c>
      <c r="O35" s="259"/>
      <c r="P35" s="259"/>
      <c r="Q35" s="259"/>
      <c r="R35" s="259"/>
      <c r="S35" s="289">
        <v>1</v>
      </c>
      <c r="T35" s="282">
        <f>D5</f>
        <v>0</v>
      </c>
      <c r="U35" s="291">
        <f>SUM(O5:V5)</f>
        <v>0</v>
      </c>
      <c r="V35" s="294">
        <f>U35-T35</f>
        <v>0</v>
      </c>
      <c r="W35" s="259"/>
      <c r="X35" s="289"/>
      <c r="Y35" s="394"/>
      <c r="Z35" s="289">
        <v>1</v>
      </c>
      <c r="AA35" s="282">
        <f>D5</f>
        <v>0</v>
      </c>
      <c r="AB35" s="291">
        <f>SUM(W5:AC5)</f>
        <v>0</v>
      </c>
      <c r="AC35" s="294">
        <f t="shared" ref="AC35:AC59" si="10">AB35-AA35</f>
        <v>0</v>
      </c>
      <c r="AD35" s="289"/>
      <c r="AE35" s="394"/>
      <c r="AF35" s="289">
        <v>1</v>
      </c>
      <c r="AG35" s="282">
        <f>D5</f>
        <v>0</v>
      </c>
      <c r="AH35" s="291">
        <f>SUM(AD5:AI5)</f>
        <v>0</v>
      </c>
      <c r="AI35" s="294">
        <f>AH35-AG35</f>
        <v>0</v>
      </c>
      <c r="AJ35" s="289">
        <v>1</v>
      </c>
      <c r="AK35" s="282">
        <f>D5</f>
        <v>0</v>
      </c>
      <c r="AL35" s="291">
        <f>SUM(AJ5:AM5)</f>
        <v>0</v>
      </c>
      <c r="AM35" s="294">
        <f>AL35-AK35</f>
        <v>0</v>
      </c>
      <c r="AN35" s="259"/>
      <c r="AO35" s="259"/>
      <c r="AP35" s="259"/>
      <c r="AQ35" s="259"/>
      <c r="AR35" s="259"/>
      <c r="AS35" s="289"/>
      <c r="AT35" s="394"/>
      <c r="AU35" s="289">
        <v>1</v>
      </c>
      <c r="AV35" s="282">
        <f>D5</f>
        <v>0</v>
      </c>
      <c r="AW35" s="291">
        <f>SUM(AN5:AX5)</f>
        <v>0</v>
      </c>
      <c r="AX35" s="294">
        <f>AW35-AV35</f>
        <v>0</v>
      </c>
      <c r="AY35" s="289">
        <v>1</v>
      </c>
      <c r="AZ35" s="282">
        <f>D5</f>
        <v>0</v>
      </c>
      <c r="BA35" s="291">
        <f>SUM(AY5:BB5)</f>
        <v>0</v>
      </c>
      <c r="BB35" s="294">
        <f>BA35-AZ35</f>
        <v>0</v>
      </c>
      <c r="BC35" s="289">
        <v>1</v>
      </c>
      <c r="BD35" s="282">
        <f>D5</f>
        <v>0</v>
      </c>
      <c r="BE35" s="291">
        <f>SUM(BC5:BF5)</f>
        <v>0</v>
      </c>
      <c r="BF35" s="294">
        <f>BE35-BD35</f>
        <v>0</v>
      </c>
      <c r="BG35" s="289">
        <v>1</v>
      </c>
      <c r="BH35" s="282">
        <f>D5</f>
        <v>0</v>
      </c>
      <c r="BI35" s="291">
        <f>SUM(BG5:BJ5)</f>
        <v>0</v>
      </c>
      <c r="BJ35" s="294">
        <f>BI35-BH35</f>
        <v>0</v>
      </c>
      <c r="BK35" s="289">
        <v>1</v>
      </c>
      <c r="BL35" s="282">
        <f>D5</f>
        <v>0</v>
      </c>
      <c r="BM35" s="291">
        <f>SUM(BK5:BN5)</f>
        <v>0</v>
      </c>
      <c r="BN35" s="294">
        <f>BM35-BL35</f>
        <v>0</v>
      </c>
      <c r="BO35" s="289">
        <v>1</v>
      </c>
      <c r="BP35" s="282">
        <f>D5</f>
        <v>0</v>
      </c>
      <c r="BQ35" s="291">
        <f>SUM(BO5:BR5)</f>
        <v>0</v>
      </c>
      <c r="BR35" s="294">
        <f>BQ35-BP35</f>
        <v>0</v>
      </c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89"/>
      <c r="CI35" s="289"/>
      <c r="CJ35" s="289"/>
      <c r="CK35" s="289">
        <v>1</v>
      </c>
      <c r="CL35" s="282">
        <f>D5</f>
        <v>0</v>
      </c>
      <c r="CM35" s="282">
        <f>CL35*3</f>
        <v>0</v>
      </c>
      <c r="CN35" s="291">
        <f>SUM(BS5:CO5)</f>
        <v>0</v>
      </c>
      <c r="CO35" s="294">
        <f>CN35-CM35</f>
        <v>0</v>
      </c>
      <c r="CP35" s="259"/>
      <c r="CQ35" s="259"/>
      <c r="CR35" s="259"/>
      <c r="CS35" s="259"/>
      <c r="CT35" s="259"/>
      <c r="CU35" s="259"/>
      <c r="CV35" s="289"/>
      <c r="CW35" s="394"/>
      <c r="CX35" s="394"/>
      <c r="CY35" s="289">
        <v>1</v>
      </c>
      <c r="CZ35" s="282">
        <f>D5</f>
        <v>0</v>
      </c>
      <c r="DA35" s="282">
        <f>CZ35*3</f>
        <v>0</v>
      </c>
      <c r="DB35" s="381">
        <f>SUM(CP5:DC5)</f>
        <v>0</v>
      </c>
      <c r="DC35" s="294">
        <f>DB35-DA35</f>
        <v>0</v>
      </c>
    </row>
    <row r="36" spans="3:107" ht="17.25" customHeight="1" x14ac:dyDescent="0.15">
      <c r="J36" s="145"/>
      <c r="K36" s="288">
        <v>2</v>
      </c>
      <c r="L36" s="280">
        <f t="shared" ref="L36:L59" si="11">D6</f>
        <v>0</v>
      </c>
      <c r="M36" s="292">
        <f t="shared" ref="M36:M59" si="12">SUM(L6:N6)</f>
        <v>0</v>
      </c>
      <c r="N36" s="295">
        <f t="shared" ref="N36:N57" si="13">M36-L36</f>
        <v>0</v>
      </c>
      <c r="O36" s="259"/>
      <c r="P36" s="259"/>
      <c r="Q36" s="259"/>
      <c r="R36" s="259"/>
      <c r="S36" s="289">
        <v>2</v>
      </c>
      <c r="T36" s="283">
        <f t="shared" ref="T36:T59" si="14">D6</f>
        <v>0</v>
      </c>
      <c r="U36" s="292">
        <f t="shared" ref="U36:U59" si="15">SUM(O6:V6)</f>
        <v>0</v>
      </c>
      <c r="V36" s="295">
        <f t="shared" ref="V36:V57" si="16">U36-T36</f>
        <v>0</v>
      </c>
      <c r="W36" s="259"/>
      <c r="X36" s="289"/>
      <c r="Y36" s="394"/>
      <c r="Z36" s="289">
        <v>2</v>
      </c>
      <c r="AA36" s="283">
        <f t="shared" ref="AA36:AA59" si="17">D6</f>
        <v>0</v>
      </c>
      <c r="AB36" s="292">
        <f t="shared" ref="AB36:AB59" si="18">SUM(W6:AC6)</f>
        <v>0</v>
      </c>
      <c r="AC36" s="295">
        <f t="shared" si="10"/>
        <v>0</v>
      </c>
      <c r="AD36" s="289"/>
      <c r="AE36" s="394"/>
      <c r="AF36" s="289">
        <v>2</v>
      </c>
      <c r="AG36" s="283">
        <f t="shared" ref="AG36:AG59" si="19">D6</f>
        <v>0</v>
      </c>
      <c r="AH36" s="292">
        <f t="shared" ref="AH36:AH59" si="20">SUM(AD6:AI6)</f>
        <v>0</v>
      </c>
      <c r="AI36" s="295">
        <f t="shared" ref="AI36:AI57" si="21">AH36-AG36</f>
        <v>0</v>
      </c>
      <c r="AJ36" s="289">
        <v>2</v>
      </c>
      <c r="AK36" s="283">
        <f t="shared" ref="AK36:AK59" si="22">D6</f>
        <v>0</v>
      </c>
      <c r="AL36" s="292">
        <f t="shared" ref="AL36:AL59" si="23">SUM(AJ6:AM6)</f>
        <v>0</v>
      </c>
      <c r="AM36" s="295">
        <f t="shared" ref="AM36:AM57" si="24">AL36-AK36</f>
        <v>0</v>
      </c>
      <c r="AN36" s="259"/>
      <c r="AO36" s="259"/>
      <c r="AP36" s="259"/>
      <c r="AQ36" s="259"/>
      <c r="AR36" s="259"/>
      <c r="AS36" s="289"/>
      <c r="AT36" s="394"/>
      <c r="AU36" s="289">
        <v>2</v>
      </c>
      <c r="AV36" s="283">
        <f t="shared" ref="AV36:AV59" si="25">D6</f>
        <v>0</v>
      </c>
      <c r="AW36" s="292">
        <f t="shared" ref="AW36:AW59" si="26">SUM(AN6:AX6)</f>
        <v>0</v>
      </c>
      <c r="AX36" s="295">
        <f t="shared" ref="AX36:AX57" si="27">AW36-AV36</f>
        <v>0</v>
      </c>
      <c r="AY36" s="289">
        <v>2</v>
      </c>
      <c r="AZ36" s="283">
        <f t="shared" ref="AZ36:AZ59" si="28">D6</f>
        <v>0</v>
      </c>
      <c r="BA36" s="292">
        <f t="shared" ref="BA36:BA59" si="29">SUM(AY6:BB6)</f>
        <v>0</v>
      </c>
      <c r="BB36" s="295">
        <f t="shared" ref="BB36:BB57" si="30">BA36-AZ36</f>
        <v>0</v>
      </c>
      <c r="BC36" s="289">
        <v>2</v>
      </c>
      <c r="BD36" s="283">
        <f t="shared" ref="BD36:BD59" si="31">D6</f>
        <v>0</v>
      </c>
      <c r="BE36" s="292">
        <f t="shared" ref="BE36:BE59" si="32">SUM(BC6:BF6)</f>
        <v>0</v>
      </c>
      <c r="BF36" s="295">
        <f t="shared" ref="BF36:BF57" si="33">BE36-BD36</f>
        <v>0</v>
      </c>
      <c r="BG36" s="289">
        <v>2</v>
      </c>
      <c r="BH36" s="283">
        <f t="shared" ref="BH36:BH59" si="34">D6</f>
        <v>0</v>
      </c>
      <c r="BI36" s="292">
        <f t="shared" ref="BI36:BI59" si="35">SUM(BG6:BJ6)</f>
        <v>0</v>
      </c>
      <c r="BJ36" s="295">
        <f t="shared" ref="BJ36:BJ59" si="36">BI36-BH36</f>
        <v>0</v>
      </c>
      <c r="BK36" s="289">
        <v>2</v>
      </c>
      <c r="BL36" s="283">
        <f t="shared" ref="BL36:BL59" si="37">D6</f>
        <v>0</v>
      </c>
      <c r="BM36" s="292">
        <f t="shared" ref="BM36:BM59" si="38">SUM(BK6:BN6)</f>
        <v>0</v>
      </c>
      <c r="BN36" s="295">
        <f t="shared" ref="BN36:BN57" si="39">BM36-BL36</f>
        <v>0</v>
      </c>
      <c r="BO36" s="289">
        <v>2</v>
      </c>
      <c r="BP36" s="283">
        <f t="shared" ref="BP36:BP59" si="40">D6</f>
        <v>0</v>
      </c>
      <c r="BQ36" s="292">
        <f t="shared" ref="BQ36:BQ59" si="41">SUM(BO6:BR6)</f>
        <v>0</v>
      </c>
      <c r="BR36" s="295">
        <f t="shared" ref="BR36:BR57" si="42">BQ36-BP36</f>
        <v>0</v>
      </c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89"/>
      <c r="CI36" s="289"/>
      <c r="CJ36" s="289"/>
      <c r="CK36" s="289">
        <v>2</v>
      </c>
      <c r="CL36" s="283">
        <f t="shared" ref="CL36:CL59" si="43">D6</f>
        <v>0</v>
      </c>
      <c r="CM36" s="283">
        <f t="shared" ref="CM36:CM57" si="44">CL36*3</f>
        <v>0</v>
      </c>
      <c r="CN36" s="292">
        <f>SUM(BS6:CO6)</f>
        <v>0</v>
      </c>
      <c r="CO36" s="295">
        <f t="shared" ref="CO36:CO57" si="45">CN36-CM36</f>
        <v>0</v>
      </c>
      <c r="CP36" s="259"/>
      <c r="CQ36" s="259"/>
      <c r="CR36" s="259"/>
      <c r="CS36" s="259"/>
      <c r="CT36" s="259"/>
      <c r="CU36" s="259"/>
      <c r="CV36" s="289"/>
      <c r="CW36" s="394"/>
      <c r="CX36" s="394"/>
      <c r="CY36" s="289">
        <v>2</v>
      </c>
      <c r="CZ36" s="283">
        <f t="shared" ref="CZ36:CZ59" si="46">D6</f>
        <v>0</v>
      </c>
      <c r="DA36" s="283">
        <f t="shared" ref="DA36:DA59" si="47">CZ36*3</f>
        <v>0</v>
      </c>
      <c r="DB36" s="382">
        <f t="shared" ref="DB36:DB59" si="48">SUM(CP6:DC6)</f>
        <v>0</v>
      </c>
      <c r="DC36" s="295">
        <f t="shared" ref="DC36:DC57" si="49">DB36-DA36</f>
        <v>0</v>
      </c>
    </row>
    <row r="37" spans="3:107" ht="17.25" customHeight="1" x14ac:dyDescent="0.15">
      <c r="J37" s="145"/>
      <c r="K37" s="288">
        <v>3</v>
      </c>
      <c r="L37" s="280">
        <f t="shared" si="11"/>
        <v>0</v>
      </c>
      <c r="M37" s="292">
        <f t="shared" si="12"/>
        <v>0</v>
      </c>
      <c r="N37" s="295">
        <f t="shared" si="13"/>
        <v>0</v>
      </c>
      <c r="O37" s="259"/>
      <c r="P37" s="259"/>
      <c r="Q37" s="259"/>
      <c r="R37" s="259"/>
      <c r="S37" s="289">
        <v>3</v>
      </c>
      <c r="T37" s="283">
        <f t="shared" si="14"/>
        <v>0</v>
      </c>
      <c r="U37" s="292">
        <f t="shared" si="15"/>
        <v>0</v>
      </c>
      <c r="V37" s="295">
        <f t="shared" si="16"/>
        <v>0</v>
      </c>
      <c r="W37" s="259"/>
      <c r="X37" s="289"/>
      <c r="Y37" s="394"/>
      <c r="Z37" s="289">
        <v>3</v>
      </c>
      <c r="AA37" s="283">
        <f t="shared" si="17"/>
        <v>0</v>
      </c>
      <c r="AB37" s="292">
        <f t="shared" si="18"/>
        <v>0</v>
      </c>
      <c r="AC37" s="295">
        <f t="shared" si="10"/>
        <v>0</v>
      </c>
      <c r="AD37" s="289"/>
      <c r="AE37" s="394"/>
      <c r="AF37" s="289">
        <v>3</v>
      </c>
      <c r="AG37" s="283">
        <f t="shared" si="19"/>
        <v>0</v>
      </c>
      <c r="AH37" s="292">
        <f t="shared" si="20"/>
        <v>0</v>
      </c>
      <c r="AI37" s="295">
        <f t="shared" si="21"/>
        <v>0</v>
      </c>
      <c r="AJ37" s="289">
        <v>3</v>
      </c>
      <c r="AK37" s="283">
        <f t="shared" si="22"/>
        <v>0</v>
      </c>
      <c r="AL37" s="292">
        <f t="shared" si="23"/>
        <v>0</v>
      </c>
      <c r="AM37" s="295">
        <f t="shared" si="24"/>
        <v>0</v>
      </c>
      <c r="AN37" s="259"/>
      <c r="AO37" s="259"/>
      <c r="AP37" s="259"/>
      <c r="AQ37" s="259"/>
      <c r="AR37" s="259"/>
      <c r="AS37" s="289"/>
      <c r="AT37" s="394"/>
      <c r="AU37" s="289">
        <v>3</v>
      </c>
      <c r="AV37" s="283">
        <f t="shared" si="25"/>
        <v>0</v>
      </c>
      <c r="AW37" s="292">
        <f t="shared" si="26"/>
        <v>0</v>
      </c>
      <c r="AX37" s="295">
        <f t="shared" si="27"/>
        <v>0</v>
      </c>
      <c r="AY37" s="289">
        <v>3</v>
      </c>
      <c r="AZ37" s="283">
        <f t="shared" si="28"/>
        <v>0</v>
      </c>
      <c r="BA37" s="292">
        <f t="shared" si="29"/>
        <v>0</v>
      </c>
      <c r="BB37" s="295">
        <f t="shared" si="30"/>
        <v>0</v>
      </c>
      <c r="BC37" s="289">
        <v>3</v>
      </c>
      <c r="BD37" s="283">
        <f t="shared" si="31"/>
        <v>0</v>
      </c>
      <c r="BE37" s="292">
        <f t="shared" si="32"/>
        <v>0</v>
      </c>
      <c r="BF37" s="295">
        <f t="shared" si="33"/>
        <v>0</v>
      </c>
      <c r="BG37" s="289">
        <v>3</v>
      </c>
      <c r="BH37" s="283">
        <f t="shared" si="34"/>
        <v>0</v>
      </c>
      <c r="BI37" s="292">
        <f t="shared" si="35"/>
        <v>0</v>
      </c>
      <c r="BJ37" s="295">
        <f t="shared" si="36"/>
        <v>0</v>
      </c>
      <c r="BK37" s="289">
        <v>3</v>
      </c>
      <c r="BL37" s="283">
        <f t="shared" si="37"/>
        <v>0</v>
      </c>
      <c r="BM37" s="292">
        <f t="shared" si="38"/>
        <v>0</v>
      </c>
      <c r="BN37" s="295">
        <f t="shared" si="39"/>
        <v>0</v>
      </c>
      <c r="BO37" s="289">
        <v>3</v>
      </c>
      <c r="BP37" s="283">
        <f t="shared" si="40"/>
        <v>0</v>
      </c>
      <c r="BQ37" s="292">
        <f t="shared" si="41"/>
        <v>0</v>
      </c>
      <c r="BR37" s="295">
        <f t="shared" si="42"/>
        <v>0</v>
      </c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89"/>
      <c r="CI37" s="289"/>
      <c r="CJ37" s="289"/>
      <c r="CK37" s="289">
        <v>3</v>
      </c>
      <c r="CL37" s="283">
        <f t="shared" si="43"/>
        <v>0</v>
      </c>
      <c r="CM37" s="283">
        <f t="shared" si="44"/>
        <v>0</v>
      </c>
      <c r="CN37" s="292">
        <f t="shared" ref="CN37:CN59" si="50">SUM(BS7:CO7)</f>
        <v>0</v>
      </c>
      <c r="CO37" s="295">
        <f t="shared" si="45"/>
        <v>0</v>
      </c>
      <c r="CP37" s="259"/>
      <c r="CQ37" s="259"/>
      <c r="CR37" s="259"/>
      <c r="CS37" s="259"/>
      <c r="CT37" s="259"/>
      <c r="CU37" s="259"/>
      <c r="CV37" s="289"/>
      <c r="CW37" s="394"/>
      <c r="CX37" s="394"/>
      <c r="CY37" s="289">
        <v>3</v>
      </c>
      <c r="CZ37" s="283">
        <f t="shared" si="46"/>
        <v>0</v>
      </c>
      <c r="DA37" s="283">
        <f t="shared" si="47"/>
        <v>0</v>
      </c>
      <c r="DB37" s="382">
        <f t="shared" si="48"/>
        <v>0</v>
      </c>
      <c r="DC37" s="295">
        <f t="shared" si="49"/>
        <v>0</v>
      </c>
    </row>
    <row r="38" spans="3:107" ht="17.25" customHeight="1" x14ac:dyDescent="0.15">
      <c r="J38" s="145"/>
      <c r="K38" s="288">
        <v>4</v>
      </c>
      <c r="L38" s="280">
        <f t="shared" si="11"/>
        <v>0</v>
      </c>
      <c r="M38" s="292">
        <f t="shared" si="12"/>
        <v>0</v>
      </c>
      <c r="N38" s="295">
        <f t="shared" si="13"/>
        <v>0</v>
      </c>
      <c r="O38" s="259"/>
      <c r="P38" s="259"/>
      <c r="Q38" s="259"/>
      <c r="R38" s="259"/>
      <c r="S38" s="289">
        <v>4</v>
      </c>
      <c r="T38" s="283">
        <f t="shared" si="14"/>
        <v>0</v>
      </c>
      <c r="U38" s="292">
        <f t="shared" si="15"/>
        <v>0</v>
      </c>
      <c r="V38" s="295">
        <f t="shared" si="16"/>
        <v>0</v>
      </c>
      <c r="W38" s="259"/>
      <c r="X38" s="289"/>
      <c r="Y38" s="394"/>
      <c r="Z38" s="289">
        <v>4</v>
      </c>
      <c r="AA38" s="283">
        <f t="shared" si="17"/>
        <v>0</v>
      </c>
      <c r="AB38" s="292">
        <f t="shared" si="18"/>
        <v>0</v>
      </c>
      <c r="AC38" s="295">
        <f t="shared" si="10"/>
        <v>0</v>
      </c>
      <c r="AD38" s="289"/>
      <c r="AE38" s="394"/>
      <c r="AF38" s="289">
        <v>4</v>
      </c>
      <c r="AG38" s="283">
        <f t="shared" si="19"/>
        <v>0</v>
      </c>
      <c r="AH38" s="292">
        <f t="shared" si="20"/>
        <v>0</v>
      </c>
      <c r="AI38" s="295">
        <f t="shared" si="21"/>
        <v>0</v>
      </c>
      <c r="AJ38" s="289">
        <v>4</v>
      </c>
      <c r="AK38" s="283">
        <f t="shared" si="22"/>
        <v>0</v>
      </c>
      <c r="AL38" s="292">
        <f t="shared" si="23"/>
        <v>0</v>
      </c>
      <c r="AM38" s="295">
        <f t="shared" si="24"/>
        <v>0</v>
      </c>
      <c r="AN38" s="259"/>
      <c r="AO38" s="259"/>
      <c r="AP38" s="259"/>
      <c r="AQ38" s="259"/>
      <c r="AR38" s="259"/>
      <c r="AS38" s="289"/>
      <c r="AT38" s="394"/>
      <c r="AU38" s="289">
        <v>4</v>
      </c>
      <c r="AV38" s="283">
        <f t="shared" si="25"/>
        <v>0</v>
      </c>
      <c r="AW38" s="292">
        <f t="shared" si="26"/>
        <v>0</v>
      </c>
      <c r="AX38" s="295">
        <f t="shared" si="27"/>
        <v>0</v>
      </c>
      <c r="AY38" s="289">
        <v>4</v>
      </c>
      <c r="AZ38" s="283">
        <f t="shared" si="28"/>
        <v>0</v>
      </c>
      <c r="BA38" s="292">
        <f t="shared" si="29"/>
        <v>0</v>
      </c>
      <c r="BB38" s="295">
        <f t="shared" si="30"/>
        <v>0</v>
      </c>
      <c r="BC38" s="289">
        <v>4</v>
      </c>
      <c r="BD38" s="283">
        <f t="shared" si="31"/>
        <v>0</v>
      </c>
      <c r="BE38" s="292">
        <f t="shared" si="32"/>
        <v>0</v>
      </c>
      <c r="BF38" s="295">
        <f t="shared" si="33"/>
        <v>0</v>
      </c>
      <c r="BG38" s="289">
        <v>4</v>
      </c>
      <c r="BH38" s="283">
        <f t="shared" si="34"/>
        <v>0</v>
      </c>
      <c r="BI38" s="292">
        <f t="shared" si="35"/>
        <v>0</v>
      </c>
      <c r="BJ38" s="295">
        <f t="shared" si="36"/>
        <v>0</v>
      </c>
      <c r="BK38" s="289">
        <v>4</v>
      </c>
      <c r="BL38" s="283">
        <f t="shared" si="37"/>
        <v>0</v>
      </c>
      <c r="BM38" s="292">
        <f t="shared" si="38"/>
        <v>0</v>
      </c>
      <c r="BN38" s="295">
        <f t="shared" si="39"/>
        <v>0</v>
      </c>
      <c r="BO38" s="289">
        <v>4</v>
      </c>
      <c r="BP38" s="283">
        <f t="shared" si="40"/>
        <v>0</v>
      </c>
      <c r="BQ38" s="292">
        <f t="shared" si="41"/>
        <v>0</v>
      </c>
      <c r="BR38" s="295">
        <f t="shared" si="42"/>
        <v>0</v>
      </c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89"/>
      <c r="CI38" s="289"/>
      <c r="CJ38" s="289"/>
      <c r="CK38" s="289">
        <v>4</v>
      </c>
      <c r="CL38" s="283">
        <f t="shared" si="43"/>
        <v>0</v>
      </c>
      <c r="CM38" s="283">
        <f t="shared" si="44"/>
        <v>0</v>
      </c>
      <c r="CN38" s="292">
        <f t="shared" si="50"/>
        <v>0</v>
      </c>
      <c r="CO38" s="295">
        <f t="shared" si="45"/>
        <v>0</v>
      </c>
      <c r="CP38" s="259"/>
      <c r="CQ38" s="259"/>
      <c r="CR38" s="259"/>
      <c r="CS38" s="259"/>
      <c r="CT38" s="259"/>
      <c r="CU38" s="259"/>
      <c r="CV38" s="289"/>
      <c r="CW38" s="394"/>
      <c r="CX38" s="394"/>
      <c r="CY38" s="289">
        <v>4</v>
      </c>
      <c r="CZ38" s="283">
        <f t="shared" si="46"/>
        <v>0</v>
      </c>
      <c r="DA38" s="283">
        <f t="shared" si="47"/>
        <v>0</v>
      </c>
      <c r="DB38" s="382">
        <f t="shared" si="48"/>
        <v>0</v>
      </c>
      <c r="DC38" s="295">
        <f t="shared" si="49"/>
        <v>0</v>
      </c>
    </row>
    <row r="39" spans="3:107" ht="17.25" customHeight="1" x14ac:dyDescent="0.15">
      <c r="J39" s="145"/>
      <c r="K39" s="288">
        <v>5</v>
      </c>
      <c r="L39" s="280">
        <f t="shared" si="11"/>
        <v>0</v>
      </c>
      <c r="M39" s="292">
        <f t="shared" si="12"/>
        <v>0</v>
      </c>
      <c r="N39" s="295">
        <f t="shared" si="13"/>
        <v>0</v>
      </c>
      <c r="O39" s="259"/>
      <c r="P39" s="259"/>
      <c r="Q39" s="259"/>
      <c r="R39" s="259"/>
      <c r="S39" s="289">
        <v>5</v>
      </c>
      <c r="T39" s="283">
        <f t="shared" si="14"/>
        <v>0</v>
      </c>
      <c r="U39" s="292">
        <f t="shared" si="15"/>
        <v>0</v>
      </c>
      <c r="V39" s="295">
        <f t="shared" si="16"/>
        <v>0</v>
      </c>
      <c r="W39" s="259"/>
      <c r="X39" s="289"/>
      <c r="Y39" s="394"/>
      <c r="Z39" s="289">
        <v>5</v>
      </c>
      <c r="AA39" s="283">
        <f t="shared" si="17"/>
        <v>0</v>
      </c>
      <c r="AB39" s="292">
        <f t="shared" si="18"/>
        <v>0</v>
      </c>
      <c r="AC39" s="295">
        <f t="shared" si="10"/>
        <v>0</v>
      </c>
      <c r="AD39" s="289"/>
      <c r="AE39" s="394"/>
      <c r="AF39" s="289">
        <v>5</v>
      </c>
      <c r="AG39" s="283">
        <f t="shared" si="19"/>
        <v>0</v>
      </c>
      <c r="AH39" s="292">
        <f t="shared" si="20"/>
        <v>0</v>
      </c>
      <c r="AI39" s="295">
        <f t="shared" si="21"/>
        <v>0</v>
      </c>
      <c r="AJ39" s="289">
        <v>5</v>
      </c>
      <c r="AK39" s="283">
        <f t="shared" si="22"/>
        <v>0</v>
      </c>
      <c r="AL39" s="292">
        <f t="shared" si="23"/>
        <v>0</v>
      </c>
      <c r="AM39" s="295">
        <f t="shared" si="24"/>
        <v>0</v>
      </c>
      <c r="AN39" s="259"/>
      <c r="AO39" s="259"/>
      <c r="AP39" s="259"/>
      <c r="AQ39" s="259"/>
      <c r="AR39" s="259"/>
      <c r="AS39" s="289"/>
      <c r="AT39" s="394"/>
      <c r="AU39" s="289">
        <v>5</v>
      </c>
      <c r="AV39" s="283">
        <f t="shared" si="25"/>
        <v>0</v>
      </c>
      <c r="AW39" s="292">
        <f t="shared" si="26"/>
        <v>0</v>
      </c>
      <c r="AX39" s="295">
        <f t="shared" si="27"/>
        <v>0</v>
      </c>
      <c r="AY39" s="289">
        <v>5</v>
      </c>
      <c r="AZ39" s="283">
        <f t="shared" si="28"/>
        <v>0</v>
      </c>
      <c r="BA39" s="292">
        <f t="shared" si="29"/>
        <v>0</v>
      </c>
      <c r="BB39" s="295">
        <f t="shared" si="30"/>
        <v>0</v>
      </c>
      <c r="BC39" s="289">
        <v>5</v>
      </c>
      <c r="BD39" s="283">
        <f t="shared" si="31"/>
        <v>0</v>
      </c>
      <c r="BE39" s="292">
        <f t="shared" si="32"/>
        <v>0</v>
      </c>
      <c r="BF39" s="295">
        <f t="shared" si="33"/>
        <v>0</v>
      </c>
      <c r="BG39" s="289">
        <v>5</v>
      </c>
      <c r="BH39" s="283">
        <f t="shared" si="34"/>
        <v>0</v>
      </c>
      <c r="BI39" s="292">
        <f t="shared" si="35"/>
        <v>0</v>
      </c>
      <c r="BJ39" s="295">
        <f t="shared" si="36"/>
        <v>0</v>
      </c>
      <c r="BK39" s="289">
        <v>5</v>
      </c>
      <c r="BL39" s="283">
        <f t="shared" si="37"/>
        <v>0</v>
      </c>
      <c r="BM39" s="292">
        <f t="shared" si="38"/>
        <v>0</v>
      </c>
      <c r="BN39" s="295">
        <f t="shared" si="39"/>
        <v>0</v>
      </c>
      <c r="BO39" s="289">
        <v>5</v>
      </c>
      <c r="BP39" s="283">
        <f t="shared" si="40"/>
        <v>0</v>
      </c>
      <c r="BQ39" s="292">
        <f t="shared" si="41"/>
        <v>0</v>
      </c>
      <c r="BR39" s="295">
        <f t="shared" si="42"/>
        <v>0</v>
      </c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89"/>
      <c r="CI39" s="289"/>
      <c r="CJ39" s="289"/>
      <c r="CK39" s="289">
        <v>5</v>
      </c>
      <c r="CL39" s="283">
        <f t="shared" si="43"/>
        <v>0</v>
      </c>
      <c r="CM39" s="283">
        <f t="shared" si="44"/>
        <v>0</v>
      </c>
      <c r="CN39" s="292">
        <f t="shared" si="50"/>
        <v>0</v>
      </c>
      <c r="CO39" s="295">
        <f t="shared" si="45"/>
        <v>0</v>
      </c>
      <c r="CP39" s="259"/>
      <c r="CQ39" s="259"/>
      <c r="CR39" s="259"/>
      <c r="CS39" s="259"/>
      <c r="CT39" s="259"/>
      <c r="CU39" s="259"/>
      <c r="CV39" s="289"/>
      <c r="CW39" s="394"/>
      <c r="CX39" s="394"/>
      <c r="CY39" s="289">
        <v>5</v>
      </c>
      <c r="CZ39" s="283">
        <f t="shared" si="46"/>
        <v>0</v>
      </c>
      <c r="DA39" s="283">
        <f t="shared" si="47"/>
        <v>0</v>
      </c>
      <c r="DB39" s="382">
        <f t="shared" si="48"/>
        <v>0</v>
      </c>
      <c r="DC39" s="295">
        <f t="shared" si="49"/>
        <v>0</v>
      </c>
    </row>
    <row r="40" spans="3:107" ht="17.25" customHeight="1" x14ac:dyDescent="0.15">
      <c r="J40" s="145"/>
      <c r="K40" s="288">
        <v>6</v>
      </c>
      <c r="L40" s="280">
        <f t="shared" si="11"/>
        <v>0</v>
      </c>
      <c r="M40" s="292">
        <f t="shared" si="12"/>
        <v>0</v>
      </c>
      <c r="N40" s="295">
        <f t="shared" si="13"/>
        <v>0</v>
      </c>
      <c r="O40" s="259"/>
      <c r="P40" s="259"/>
      <c r="Q40" s="259"/>
      <c r="R40" s="259"/>
      <c r="S40" s="289">
        <v>6</v>
      </c>
      <c r="T40" s="283">
        <f t="shared" si="14"/>
        <v>0</v>
      </c>
      <c r="U40" s="292">
        <f t="shared" si="15"/>
        <v>0</v>
      </c>
      <c r="V40" s="295">
        <f t="shared" si="16"/>
        <v>0</v>
      </c>
      <c r="W40" s="259"/>
      <c r="X40" s="289"/>
      <c r="Y40" s="394"/>
      <c r="Z40" s="289">
        <v>6</v>
      </c>
      <c r="AA40" s="283">
        <f t="shared" si="17"/>
        <v>0</v>
      </c>
      <c r="AB40" s="292">
        <f t="shared" si="18"/>
        <v>0</v>
      </c>
      <c r="AC40" s="295">
        <f t="shared" si="10"/>
        <v>0</v>
      </c>
      <c r="AD40" s="289"/>
      <c r="AE40" s="394"/>
      <c r="AF40" s="289">
        <v>6</v>
      </c>
      <c r="AG40" s="283">
        <f t="shared" si="19"/>
        <v>0</v>
      </c>
      <c r="AH40" s="292">
        <f t="shared" si="20"/>
        <v>0</v>
      </c>
      <c r="AI40" s="295">
        <f t="shared" si="21"/>
        <v>0</v>
      </c>
      <c r="AJ40" s="289">
        <v>6</v>
      </c>
      <c r="AK40" s="283">
        <f t="shared" si="22"/>
        <v>0</v>
      </c>
      <c r="AL40" s="292">
        <f t="shared" si="23"/>
        <v>0</v>
      </c>
      <c r="AM40" s="295">
        <f t="shared" si="24"/>
        <v>0</v>
      </c>
      <c r="AN40" s="259"/>
      <c r="AO40" s="259"/>
      <c r="AP40" s="259"/>
      <c r="AQ40" s="259"/>
      <c r="AR40" s="259"/>
      <c r="AS40" s="289"/>
      <c r="AT40" s="394"/>
      <c r="AU40" s="289">
        <v>6</v>
      </c>
      <c r="AV40" s="283">
        <f t="shared" si="25"/>
        <v>0</v>
      </c>
      <c r="AW40" s="292">
        <f t="shared" si="26"/>
        <v>0</v>
      </c>
      <c r="AX40" s="295">
        <f t="shared" si="27"/>
        <v>0</v>
      </c>
      <c r="AY40" s="289">
        <v>6</v>
      </c>
      <c r="AZ40" s="283">
        <f t="shared" si="28"/>
        <v>0</v>
      </c>
      <c r="BA40" s="292">
        <f t="shared" si="29"/>
        <v>0</v>
      </c>
      <c r="BB40" s="295">
        <f t="shared" si="30"/>
        <v>0</v>
      </c>
      <c r="BC40" s="289">
        <v>6</v>
      </c>
      <c r="BD40" s="283">
        <f t="shared" si="31"/>
        <v>0</v>
      </c>
      <c r="BE40" s="292">
        <f t="shared" si="32"/>
        <v>0</v>
      </c>
      <c r="BF40" s="295">
        <f t="shared" si="33"/>
        <v>0</v>
      </c>
      <c r="BG40" s="289">
        <v>6</v>
      </c>
      <c r="BH40" s="283">
        <f t="shared" si="34"/>
        <v>0</v>
      </c>
      <c r="BI40" s="292">
        <f t="shared" si="35"/>
        <v>0</v>
      </c>
      <c r="BJ40" s="295">
        <f t="shared" si="36"/>
        <v>0</v>
      </c>
      <c r="BK40" s="289">
        <v>6</v>
      </c>
      <c r="BL40" s="283">
        <f t="shared" si="37"/>
        <v>0</v>
      </c>
      <c r="BM40" s="292">
        <f t="shared" si="38"/>
        <v>0</v>
      </c>
      <c r="BN40" s="295">
        <f t="shared" si="39"/>
        <v>0</v>
      </c>
      <c r="BO40" s="289">
        <v>6</v>
      </c>
      <c r="BP40" s="283">
        <f t="shared" si="40"/>
        <v>0</v>
      </c>
      <c r="BQ40" s="292">
        <f t="shared" si="41"/>
        <v>0</v>
      </c>
      <c r="BR40" s="295">
        <f t="shared" si="42"/>
        <v>0</v>
      </c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89"/>
      <c r="CI40" s="289"/>
      <c r="CJ40" s="289"/>
      <c r="CK40" s="289">
        <v>6</v>
      </c>
      <c r="CL40" s="283">
        <f t="shared" si="43"/>
        <v>0</v>
      </c>
      <c r="CM40" s="283">
        <f t="shared" si="44"/>
        <v>0</v>
      </c>
      <c r="CN40" s="292">
        <f t="shared" si="50"/>
        <v>0</v>
      </c>
      <c r="CO40" s="295">
        <f t="shared" si="45"/>
        <v>0</v>
      </c>
      <c r="CP40" s="259"/>
      <c r="CQ40" s="259"/>
      <c r="CR40" s="259"/>
      <c r="CS40" s="259"/>
      <c r="CT40" s="259"/>
      <c r="CU40" s="259"/>
      <c r="CV40" s="289"/>
      <c r="CW40" s="394"/>
      <c r="CX40" s="394"/>
      <c r="CY40" s="289">
        <v>6</v>
      </c>
      <c r="CZ40" s="283">
        <f t="shared" si="46"/>
        <v>0</v>
      </c>
      <c r="DA40" s="283">
        <f t="shared" si="47"/>
        <v>0</v>
      </c>
      <c r="DB40" s="382">
        <f t="shared" si="48"/>
        <v>0</v>
      </c>
      <c r="DC40" s="295">
        <f t="shared" si="49"/>
        <v>0</v>
      </c>
    </row>
    <row r="41" spans="3:107" ht="17.25" customHeight="1" x14ac:dyDescent="0.15">
      <c r="J41" s="145"/>
      <c r="K41" s="288">
        <v>7</v>
      </c>
      <c r="L41" s="280">
        <f t="shared" si="11"/>
        <v>0</v>
      </c>
      <c r="M41" s="292">
        <f t="shared" si="12"/>
        <v>0</v>
      </c>
      <c r="N41" s="295">
        <f t="shared" si="13"/>
        <v>0</v>
      </c>
      <c r="O41" s="259"/>
      <c r="P41" s="259"/>
      <c r="Q41" s="259"/>
      <c r="R41" s="259"/>
      <c r="S41" s="289">
        <v>7</v>
      </c>
      <c r="T41" s="283">
        <f t="shared" si="14"/>
        <v>0</v>
      </c>
      <c r="U41" s="292">
        <f t="shared" si="15"/>
        <v>0</v>
      </c>
      <c r="V41" s="295">
        <f t="shared" si="16"/>
        <v>0</v>
      </c>
      <c r="W41" s="259"/>
      <c r="X41" s="289"/>
      <c r="Y41" s="394"/>
      <c r="Z41" s="289">
        <v>7</v>
      </c>
      <c r="AA41" s="283">
        <f t="shared" si="17"/>
        <v>0</v>
      </c>
      <c r="AB41" s="292">
        <f t="shared" si="18"/>
        <v>0</v>
      </c>
      <c r="AC41" s="295">
        <f t="shared" si="10"/>
        <v>0</v>
      </c>
      <c r="AD41" s="289"/>
      <c r="AE41" s="394"/>
      <c r="AF41" s="289">
        <v>7</v>
      </c>
      <c r="AG41" s="283">
        <f t="shared" si="19"/>
        <v>0</v>
      </c>
      <c r="AH41" s="292">
        <f t="shared" si="20"/>
        <v>0</v>
      </c>
      <c r="AI41" s="295">
        <f t="shared" si="21"/>
        <v>0</v>
      </c>
      <c r="AJ41" s="289">
        <v>7</v>
      </c>
      <c r="AK41" s="283">
        <f t="shared" si="22"/>
        <v>0</v>
      </c>
      <c r="AL41" s="292">
        <f t="shared" si="23"/>
        <v>0</v>
      </c>
      <c r="AM41" s="295">
        <f t="shared" si="24"/>
        <v>0</v>
      </c>
      <c r="AN41" s="259"/>
      <c r="AO41" s="259"/>
      <c r="AP41" s="259"/>
      <c r="AQ41" s="259"/>
      <c r="AR41" s="259"/>
      <c r="AS41" s="289"/>
      <c r="AT41" s="394"/>
      <c r="AU41" s="289">
        <v>7</v>
      </c>
      <c r="AV41" s="283">
        <f t="shared" si="25"/>
        <v>0</v>
      </c>
      <c r="AW41" s="292">
        <f t="shared" si="26"/>
        <v>0</v>
      </c>
      <c r="AX41" s="295">
        <f t="shared" si="27"/>
        <v>0</v>
      </c>
      <c r="AY41" s="289">
        <v>7</v>
      </c>
      <c r="AZ41" s="283">
        <f t="shared" si="28"/>
        <v>0</v>
      </c>
      <c r="BA41" s="292">
        <f t="shared" si="29"/>
        <v>0</v>
      </c>
      <c r="BB41" s="295">
        <f t="shared" si="30"/>
        <v>0</v>
      </c>
      <c r="BC41" s="289">
        <v>7</v>
      </c>
      <c r="BD41" s="283">
        <f t="shared" si="31"/>
        <v>0</v>
      </c>
      <c r="BE41" s="292">
        <f t="shared" si="32"/>
        <v>0</v>
      </c>
      <c r="BF41" s="295">
        <f t="shared" si="33"/>
        <v>0</v>
      </c>
      <c r="BG41" s="289">
        <v>7</v>
      </c>
      <c r="BH41" s="283">
        <f t="shared" si="34"/>
        <v>0</v>
      </c>
      <c r="BI41" s="292">
        <f t="shared" si="35"/>
        <v>0</v>
      </c>
      <c r="BJ41" s="295">
        <f t="shared" si="36"/>
        <v>0</v>
      </c>
      <c r="BK41" s="289">
        <v>7</v>
      </c>
      <c r="BL41" s="283">
        <f t="shared" si="37"/>
        <v>0</v>
      </c>
      <c r="BM41" s="292">
        <f t="shared" si="38"/>
        <v>0</v>
      </c>
      <c r="BN41" s="295">
        <f t="shared" si="39"/>
        <v>0</v>
      </c>
      <c r="BO41" s="289">
        <v>7</v>
      </c>
      <c r="BP41" s="283">
        <f t="shared" si="40"/>
        <v>0</v>
      </c>
      <c r="BQ41" s="292">
        <f t="shared" si="41"/>
        <v>0</v>
      </c>
      <c r="BR41" s="295">
        <f t="shared" si="42"/>
        <v>0</v>
      </c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89"/>
      <c r="CI41" s="289"/>
      <c r="CJ41" s="289"/>
      <c r="CK41" s="289">
        <v>7</v>
      </c>
      <c r="CL41" s="283">
        <f t="shared" si="43"/>
        <v>0</v>
      </c>
      <c r="CM41" s="283">
        <f t="shared" si="44"/>
        <v>0</v>
      </c>
      <c r="CN41" s="292">
        <f t="shared" si="50"/>
        <v>0</v>
      </c>
      <c r="CO41" s="295">
        <f t="shared" si="45"/>
        <v>0</v>
      </c>
      <c r="CP41" s="259"/>
      <c r="CQ41" s="259"/>
      <c r="CR41" s="259"/>
      <c r="CS41" s="259"/>
      <c r="CT41" s="259"/>
      <c r="CU41" s="259"/>
      <c r="CV41" s="289"/>
      <c r="CW41" s="394"/>
      <c r="CX41" s="394"/>
      <c r="CY41" s="289">
        <v>7</v>
      </c>
      <c r="CZ41" s="283">
        <f t="shared" si="46"/>
        <v>0</v>
      </c>
      <c r="DA41" s="283">
        <f t="shared" si="47"/>
        <v>0</v>
      </c>
      <c r="DB41" s="382">
        <f t="shared" si="48"/>
        <v>0</v>
      </c>
      <c r="DC41" s="295">
        <f t="shared" si="49"/>
        <v>0</v>
      </c>
    </row>
    <row r="42" spans="3:107" ht="17.25" customHeight="1" x14ac:dyDescent="0.15">
      <c r="J42" s="145"/>
      <c r="K42" s="288">
        <v>8</v>
      </c>
      <c r="L42" s="280">
        <f t="shared" si="11"/>
        <v>0</v>
      </c>
      <c r="M42" s="292">
        <f t="shared" si="12"/>
        <v>0</v>
      </c>
      <c r="N42" s="295">
        <f t="shared" si="13"/>
        <v>0</v>
      </c>
      <c r="O42" s="259"/>
      <c r="P42" s="259"/>
      <c r="Q42" s="259"/>
      <c r="R42" s="259"/>
      <c r="S42" s="289">
        <v>8</v>
      </c>
      <c r="T42" s="283">
        <f t="shared" si="14"/>
        <v>0</v>
      </c>
      <c r="U42" s="292">
        <f t="shared" si="15"/>
        <v>0</v>
      </c>
      <c r="V42" s="295">
        <f t="shared" si="16"/>
        <v>0</v>
      </c>
      <c r="W42" s="259"/>
      <c r="X42" s="289"/>
      <c r="Y42" s="394"/>
      <c r="Z42" s="289">
        <v>8</v>
      </c>
      <c r="AA42" s="283">
        <f t="shared" si="17"/>
        <v>0</v>
      </c>
      <c r="AB42" s="292">
        <f t="shared" si="18"/>
        <v>0</v>
      </c>
      <c r="AC42" s="295">
        <f t="shared" si="10"/>
        <v>0</v>
      </c>
      <c r="AD42" s="289"/>
      <c r="AE42" s="394"/>
      <c r="AF42" s="289">
        <v>8</v>
      </c>
      <c r="AG42" s="283">
        <f t="shared" si="19"/>
        <v>0</v>
      </c>
      <c r="AH42" s="292">
        <f t="shared" si="20"/>
        <v>0</v>
      </c>
      <c r="AI42" s="295">
        <f t="shared" si="21"/>
        <v>0</v>
      </c>
      <c r="AJ42" s="289">
        <v>8</v>
      </c>
      <c r="AK42" s="283">
        <f t="shared" si="22"/>
        <v>0</v>
      </c>
      <c r="AL42" s="292">
        <f t="shared" si="23"/>
        <v>0</v>
      </c>
      <c r="AM42" s="295">
        <f t="shared" si="24"/>
        <v>0</v>
      </c>
      <c r="AN42" s="259"/>
      <c r="AO42" s="259"/>
      <c r="AP42" s="259"/>
      <c r="AQ42" s="259"/>
      <c r="AR42" s="259"/>
      <c r="AS42" s="289"/>
      <c r="AT42" s="394"/>
      <c r="AU42" s="289">
        <v>8</v>
      </c>
      <c r="AV42" s="283">
        <f t="shared" si="25"/>
        <v>0</v>
      </c>
      <c r="AW42" s="292">
        <f t="shared" si="26"/>
        <v>0</v>
      </c>
      <c r="AX42" s="295">
        <f t="shared" si="27"/>
        <v>0</v>
      </c>
      <c r="AY42" s="289">
        <v>8</v>
      </c>
      <c r="AZ42" s="283">
        <f t="shared" si="28"/>
        <v>0</v>
      </c>
      <c r="BA42" s="292">
        <f t="shared" si="29"/>
        <v>0</v>
      </c>
      <c r="BB42" s="295">
        <f t="shared" si="30"/>
        <v>0</v>
      </c>
      <c r="BC42" s="289">
        <v>8</v>
      </c>
      <c r="BD42" s="283">
        <f t="shared" si="31"/>
        <v>0</v>
      </c>
      <c r="BE42" s="292">
        <f t="shared" si="32"/>
        <v>0</v>
      </c>
      <c r="BF42" s="295">
        <f t="shared" si="33"/>
        <v>0</v>
      </c>
      <c r="BG42" s="289">
        <v>8</v>
      </c>
      <c r="BH42" s="283">
        <f t="shared" si="34"/>
        <v>0</v>
      </c>
      <c r="BI42" s="292">
        <f t="shared" si="35"/>
        <v>0</v>
      </c>
      <c r="BJ42" s="295">
        <f t="shared" si="36"/>
        <v>0</v>
      </c>
      <c r="BK42" s="289">
        <v>8</v>
      </c>
      <c r="BL42" s="283">
        <f t="shared" si="37"/>
        <v>0</v>
      </c>
      <c r="BM42" s="292">
        <f t="shared" si="38"/>
        <v>0</v>
      </c>
      <c r="BN42" s="295">
        <f t="shared" si="39"/>
        <v>0</v>
      </c>
      <c r="BO42" s="289">
        <v>8</v>
      </c>
      <c r="BP42" s="283">
        <f t="shared" si="40"/>
        <v>0</v>
      </c>
      <c r="BQ42" s="292">
        <f t="shared" si="41"/>
        <v>0</v>
      </c>
      <c r="BR42" s="295">
        <f t="shared" si="42"/>
        <v>0</v>
      </c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89"/>
      <c r="CI42" s="289"/>
      <c r="CJ42" s="289"/>
      <c r="CK42" s="289">
        <v>8</v>
      </c>
      <c r="CL42" s="283">
        <f t="shared" si="43"/>
        <v>0</v>
      </c>
      <c r="CM42" s="283">
        <f t="shared" si="44"/>
        <v>0</v>
      </c>
      <c r="CN42" s="292">
        <f t="shared" si="50"/>
        <v>0</v>
      </c>
      <c r="CO42" s="295">
        <f t="shared" si="45"/>
        <v>0</v>
      </c>
      <c r="CP42" s="259"/>
      <c r="CQ42" s="259"/>
      <c r="CR42" s="259"/>
      <c r="CS42" s="259"/>
      <c r="CT42" s="259"/>
      <c r="CU42" s="259"/>
      <c r="CV42" s="289"/>
      <c r="CW42" s="394"/>
      <c r="CX42" s="394"/>
      <c r="CY42" s="289">
        <v>8</v>
      </c>
      <c r="CZ42" s="283">
        <f t="shared" si="46"/>
        <v>0</v>
      </c>
      <c r="DA42" s="283">
        <f t="shared" si="47"/>
        <v>0</v>
      </c>
      <c r="DB42" s="382">
        <f t="shared" si="48"/>
        <v>0</v>
      </c>
      <c r="DC42" s="295">
        <f t="shared" si="49"/>
        <v>0</v>
      </c>
    </row>
    <row r="43" spans="3:107" ht="17.25" customHeight="1" x14ac:dyDescent="0.15">
      <c r="J43" s="145"/>
      <c r="K43" s="288">
        <v>9</v>
      </c>
      <c r="L43" s="280">
        <f t="shared" si="11"/>
        <v>0</v>
      </c>
      <c r="M43" s="292">
        <f t="shared" si="12"/>
        <v>0</v>
      </c>
      <c r="N43" s="295">
        <f t="shared" si="13"/>
        <v>0</v>
      </c>
      <c r="O43" s="259"/>
      <c r="P43" s="259"/>
      <c r="Q43" s="259"/>
      <c r="R43" s="259"/>
      <c r="S43" s="289">
        <v>9</v>
      </c>
      <c r="T43" s="283">
        <f t="shared" si="14"/>
        <v>0</v>
      </c>
      <c r="U43" s="292">
        <f t="shared" si="15"/>
        <v>0</v>
      </c>
      <c r="V43" s="295">
        <f t="shared" si="16"/>
        <v>0</v>
      </c>
      <c r="W43" s="259"/>
      <c r="X43" s="289"/>
      <c r="Y43" s="394"/>
      <c r="Z43" s="289">
        <v>9</v>
      </c>
      <c r="AA43" s="283">
        <f t="shared" si="17"/>
        <v>0</v>
      </c>
      <c r="AB43" s="292">
        <f t="shared" si="18"/>
        <v>0</v>
      </c>
      <c r="AC43" s="295">
        <f t="shared" si="10"/>
        <v>0</v>
      </c>
      <c r="AD43" s="289"/>
      <c r="AE43" s="394"/>
      <c r="AF43" s="289">
        <v>9</v>
      </c>
      <c r="AG43" s="283">
        <f t="shared" si="19"/>
        <v>0</v>
      </c>
      <c r="AH43" s="292">
        <f t="shared" si="20"/>
        <v>0</v>
      </c>
      <c r="AI43" s="295">
        <f t="shared" si="21"/>
        <v>0</v>
      </c>
      <c r="AJ43" s="289">
        <v>9</v>
      </c>
      <c r="AK43" s="283">
        <f t="shared" si="22"/>
        <v>0</v>
      </c>
      <c r="AL43" s="292">
        <f t="shared" si="23"/>
        <v>0</v>
      </c>
      <c r="AM43" s="295">
        <f t="shared" si="24"/>
        <v>0</v>
      </c>
      <c r="AN43" s="259"/>
      <c r="AO43" s="259"/>
      <c r="AP43" s="259"/>
      <c r="AQ43" s="259"/>
      <c r="AR43" s="259"/>
      <c r="AS43" s="289"/>
      <c r="AT43" s="394"/>
      <c r="AU43" s="289">
        <v>9</v>
      </c>
      <c r="AV43" s="283">
        <f t="shared" si="25"/>
        <v>0</v>
      </c>
      <c r="AW43" s="292">
        <f t="shared" si="26"/>
        <v>0</v>
      </c>
      <c r="AX43" s="295">
        <f t="shared" si="27"/>
        <v>0</v>
      </c>
      <c r="AY43" s="289">
        <v>9</v>
      </c>
      <c r="AZ43" s="283">
        <f t="shared" si="28"/>
        <v>0</v>
      </c>
      <c r="BA43" s="292">
        <f t="shared" si="29"/>
        <v>0</v>
      </c>
      <c r="BB43" s="295">
        <f t="shared" si="30"/>
        <v>0</v>
      </c>
      <c r="BC43" s="289">
        <v>9</v>
      </c>
      <c r="BD43" s="283">
        <f t="shared" si="31"/>
        <v>0</v>
      </c>
      <c r="BE43" s="292">
        <f t="shared" si="32"/>
        <v>0</v>
      </c>
      <c r="BF43" s="295">
        <f t="shared" si="33"/>
        <v>0</v>
      </c>
      <c r="BG43" s="289">
        <v>9</v>
      </c>
      <c r="BH43" s="283">
        <f t="shared" si="34"/>
        <v>0</v>
      </c>
      <c r="BI43" s="292">
        <f t="shared" si="35"/>
        <v>0</v>
      </c>
      <c r="BJ43" s="295">
        <f t="shared" si="36"/>
        <v>0</v>
      </c>
      <c r="BK43" s="289">
        <v>9</v>
      </c>
      <c r="BL43" s="283">
        <f t="shared" si="37"/>
        <v>0</v>
      </c>
      <c r="BM43" s="292">
        <f t="shared" si="38"/>
        <v>0</v>
      </c>
      <c r="BN43" s="295">
        <f t="shared" si="39"/>
        <v>0</v>
      </c>
      <c r="BO43" s="289">
        <v>9</v>
      </c>
      <c r="BP43" s="283">
        <f t="shared" si="40"/>
        <v>0</v>
      </c>
      <c r="BQ43" s="292">
        <f t="shared" si="41"/>
        <v>0</v>
      </c>
      <c r="BR43" s="295">
        <f t="shared" si="42"/>
        <v>0</v>
      </c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89"/>
      <c r="CI43" s="289"/>
      <c r="CJ43" s="289"/>
      <c r="CK43" s="289">
        <v>9</v>
      </c>
      <c r="CL43" s="283">
        <f t="shared" si="43"/>
        <v>0</v>
      </c>
      <c r="CM43" s="283">
        <f t="shared" si="44"/>
        <v>0</v>
      </c>
      <c r="CN43" s="292">
        <f t="shared" si="50"/>
        <v>0</v>
      </c>
      <c r="CO43" s="295">
        <f t="shared" si="45"/>
        <v>0</v>
      </c>
      <c r="CP43" s="259"/>
      <c r="CQ43" s="259"/>
      <c r="CR43" s="259"/>
      <c r="CS43" s="259"/>
      <c r="CT43" s="259"/>
      <c r="CU43" s="259"/>
      <c r="CV43" s="289"/>
      <c r="CW43" s="394"/>
      <c r="CX43" s="394"/>
      <c r="CY43" s="289">
        <v>9</v>
      </c>
      <c r="CZ43" s="283">
        <f t="shared" si="46"/>
        <v>0</v>
      </c>
      <c r="DA43" s="283">
        <f t="shared" si="47"/>
        <v>0</v>
      </c>
      <c r="DB43" s="382">
        <f t="shared" si="48"/>
        <v>0</v>
      </c>
      <c r="DC43" s="295">
        <f t="shared" si="49"/>
        <v>0</v>
      </c>
    </row>
    <row r="44" spans="3:107" ht="17.25" customHeight="1" x14ac:dyDescent="0.15">
      <c r="J44" s="145"/>
      <c r="K44" s="288">
        <v>10</v>
      </c>
      <c r="L44" s="280">
        <f t="shared" si="11"/>
        <v>0</v>
      </c>
      <c r="M44" s="292">
        <f t="shared" si="12"/>
        <v>0</v>
      </c>
      <c r="N44" s="295">
        <f t="shared" si="13"/>
        <v>0</v>
      </c>
      <c r="O44" s="259"/>
      <c r="P44" s="259"/>
      <c r="Q44" s="259"/>
      <c r="R44" s="259"/>
      <c r="S44" s="289">
        <v>10</v>
      </c>
      <c r="T44" s="283">
        <f t="shared" si="14"/>
        <v>0</v>
      </c>
      <c r="U44" s="292">
        <f t="shared" si="15"/>
        <v>0</v>
      </c>
      <c r="V44" s="295">
        <f t="shared" si="16"/>
        <v>0</v>
      </c>
      <c r="W44" s="259"/>
      <c r="X44" s="289"/>
      <c r="Y44" s="394"/>
      <c r="Z44" s="289">
        <v>10</v>
      </c>
      <c r="AA44" s="283">
        <f t="shared" si="17"/>
        <v>0</v>
      </c>
      <c r="AB44" s="292">
        <f t="shared" si="18"/>
        <v>0</v>
      </c>
      <c r="AC44" s="295">
        <f t="shared" si="10"/>
        <v>0</v>
      </c>
      <c r="AD44" s="289"/>
      <c r="AE44" s="394"/>
      <c r="AF44" s="289">
        <v>10</v>
      </c>
      <c r="AG44" s="283">
        <f t="shared" si="19"/>
        <v>0</v>
      </c>
      <c r="AH44" s="292">
        <f t="shared" si="20"/>
        <v>0</v>
      </c>
      <c r="AI44" s="295">
        <f t="shared" si="21"/>
        <v>0</v>
      </c>
      <c r="AJ44" s="289">
        <v>10</v>
      </c>
      <c r="AK44" s="283">
        <f t="shared" si="22"/>
        <v>0</v>
      </c>
      <c r="AL44" s="292">
        <f t="shared" si="23"/>
        <v>0</v>
      </c>
      <c r="AM44" s="295">
        <f t="shared" si="24"/>
        <v>0</v>
      </c>
      <c r="AN44" s="259"/>
      <c r="AO44" s="259"/>
      <c r="AP44" s="259"/>
      <c r="AQ44" s="259"/>
      <c r="AR44" s="259"/>
      <c r="AS44" s="289"/>
      <c r="AT44" s="394"/>
      <c r="AU44" s="289">
        <v>10</v>
      </c>
      <c r="AV44" s="283">
        <f t="shared" si="25"/>
        <v>0</v>
      </c>
      <c r="AW44" s="292">
        <f t="shared" si="26"/>
        <v>0</v>
      </c>
      <c r="AX44" s="295">
        <f t="shared" si="27"/>
        <v>0</v>
      </c>
      <c r="AY44" s="289">
        <v>10</v>
      </c>
      <c r="AZ44" s="283">
        <f t="shared" si="28"/>
        <v>0</v>
      </c>
      <c r="BA44" s="292">
        <f t="shared" si="29"/>
        <v>0</v>
      </c>
      <c r="BB44" s="295">
        <f t="shared" si="30"/>
        <v>0</v>
      </c>
      <c r="BC44" s="289">
        <v>10</v>
      </c>
      <c r="BD44" s="283">
        <f t="shared" si="31"/>
        <v>0</v>
      </c>
      <c r="BE44" s="292">
        <f t="shared" si="32"/>
        <v>0</v>
      </c>
      <c r="BF44" s="295">
        <f t="shared" si="33"/>
        <v>0</v>
      </c>
      <c r="BG44" s="289">
        <v>10</v>
      </c>
      <c r="BH44" s="283">
        <f t="shared" si="34"/>
        <v>0</v>
      </c>
      <c r="BI44" s="292">
        <f t="shared" si="35"/>
        <v>0</v>
      </c>
      <c r="BJ44" s="295">
        <f t="shared" si="36"/>
        <v>0</v>
      </c>
      <c r="BK44" s="289">
        <v>10</v>
      </c>
      <c r="BL44" s="283">
        <f t="shared" si="37"/>
        <v>0</v>
      </c>
      <c r="BM44" s="292">
        <f t="shared" si="38"/>
        <v>0</v>
      </c>
      <c r="BN44" s="295">
        <f t="shared" si="39"/>
        <v>0</v>
      </c>
      <c r="BO44" s="289">
        <v>10</v>
      </c>
      <c r="BP44" s="283">
        <f t="shared" si="40"/>
        <v>0</v>
      </c>
      <c r="BQ44" s="292">
        <f t="shared" si="41"/>
        <v>0</v>
      </c>
      <c r="BR44" s="295">
        <f t="shared" si="42"/>
        <v>0</v>
      </c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89"/>
      <c r="CI44" s="289"/>
      <c r="CJ44" s="289"/>
      <c r="CK44" s="289">
        <v>10</v>
      </c>
      <c r="CL44" s="283">
        <f t="shared" si="43"/>
        <v>0</v>
      </c>
      <c r="CM44" s="283">
        <f t="shared" si="44"/>
        <v>0</v>
      </c>
      <c r="CN44" s="292">
        <f t="shared" si="50"/>
        <v>0</v>
      </c>
      <c r="CO44" s="295">
        <f t="shared" si="45"/>
        <v>0</v>
      </c>
      <c r="CP44" s="259"/>
      <c r="CQ44" s="259"/>
      <c r="CR44" s="259"/>
      <c r="CS44" s="259"/>
      <c r="CT44" s="259"/>
      <c r="CU44" s="259"/>
      <c r="CV44" s="289"/>
      <c r="CW44" s="394"/>
      <c r="CX44" s="394"/>
      <c r="CY44" s="289">
        <v>10</v>
      </c>
      <c r="CZ44" s="283">
        <f t="shared" si="46"/>
        <v>0</v>
      </c>
      <c r="DA44" s="283">
        <f t="shared" si="47"/>
        <v>0</v>
      </c>
      <c r="DB44" s="382">
        <f t="shared" si="48"/>
        <v>0</v>
      </c>
      <c r="DC44" s="295">
        <f t="shared" si="49"/>
        <v>0</v>
      </c>
    </row>
    <row r="45" spans="3:107" ht="17.25" customHeight="1" x14ac:dyDescent="0.15">
      <c r="J45" s="145"/>
      <c r="K45" s="288">
        <v>11</v>
      </c>
      <c r="L45" s="280">
        <f t="shared" si="11"/>
        <v>0</v>
      </c>
      <c r="M45" s="292">
        <f t="shared" si="12"/>
        <v>0</v>
      </c>
      <c r="N45" s="295">
        <f t="shared" si="13"/>
        <v>0</v>
      </c>
      <c r="O45" s="259"/>
      <c r="P45" s="259"/>
      <c r="Q45" s="259"/>
      <c r="R45" s="259"/>
      <c r="S45" s="289">
        <v>11</v>
      </c>
      <c r="T45" s="283">
        <f t="shared" si="14"/>
        <v>0</v>
      </c>
      <c r="U45" s="292">
        <f t="shared" si="15"/>
        <v>0</v>
      </c>
      <c r="V45" s="295">
        <f t="shared" si="16"/>
        <v>0</v>
      </c>
      <c r="W45" s="259"/>
      <c r="X45" s="289"/>
      <c r="Y45" s="394"/>
      <c r="Z45" s="289">
        <v>11</v>
      </c>
      <c r="AA45" s="283">
        <f t="shared" si="17"/>
        <v>0</v>
      </c>
      <c r="AB45" s="292">
        <f t="shared" si="18"/>
        <v>0</v>
      </c>
      <c r="AC45" s="295">
        <f t="shared" si="10"/>
        <v>0</v>
      </c>
      <c r="AD45" s="289"/>
      <c r="AE45" s="394"/>
      <c r="AF45" s="289">
        <v>11</v>
      </c>
      <c r="AG45" s="283">
        <f t="shared" si="19"/>
        <v>0</v>
      </c>
      <c r="AH45" s="292">
        <f t="shared" si="20"/>
        <v>0</v>
      </c>
      <c r="AI45" s="295">
        <f t="shared" si="21"/>
        <v>0</v>
      </c>
      <c r="AJ45" s="289">
        <v>11</v>
      </c>
      <c r="AK45" s="283">
        <f t="shared" si="22"/>
        <v>0</v>
      </c>
      <c r="AL45" s="292">
        <f t="shared" si="23"/>
        <v>0</v>
      </c>
      <c r="AM45" s="295">
        <f t="shared" si="24"/>
        <v>0</v>
      </c>
      <c r="AN45" s="259"/>
      <c r="AO45" s="259"/>
      <c r="AP45" s="259"/>
      <c r="AQ45" s="259"/>
      <c r="AR45" s="259"/>
      <c r="AS45" s="289"/>
      <c r="AT45" s="394"/>
      <c r="AU45" s="289">
        <v>11</v>
      </c>
      <c r="AV45" s="283">
        <f t="shared" si="25"/>
        <v>0</v>
      </c>
      <c r="AW45" s="292">
        <f t="shared" si="26"/>
        <v>0</v>
      </c>
      <c r="AX45" s="295">
        <f t="shared" si="27"/>
        <v>0</v>
      </c>
      <c r="AY45" s="289">
        <v>11</v>
      </c>
      <c r="AZ45" s="283">
        <f t="shared" si="28"/>
        <v>0</v>
      </c>
      <c r="BA45" s="292">
        <f t="shared" si="29"/>
        <v>0</v>
      </c>
      <c r="BB45" s="295">
        <f t="shared" si="30"/>
        <v>0</v>
      </c>
      <c r="BC45" s="289">
        <v>11</v>
      </c>
      <c r="BD45" s="283">
        <f t="shared" si="31"/>
        <v>0</v>
      </c>
      <c r="BE45" s="292">
        <f t="shared" si="32"/>
        <v>0</v>
      </c>
      <c r="BF45" s="295">
        <f t="shared" si="33"/>
        <v>0</v>
      </c>
      <c r="BG45" s="289">
        <v>11</v>
      </c>
      <c r="BH45" s="283">
        <f t="shared" si="34"/>
        <v>0</v>
      </c>
      <c r="BI45" s="292">
        <f t="shared" si="35"/>
        <v>0</v>
      </c>
      <c r="BJ45" s="295">
        <f t="shared" si="36"/>
        <v>0</v>
      </c>
      <c r="BK45" s="289">
        <v>11</v>
      </c>
      <c r="BL45" s="283">
        <f t="shared" si="37"/>
        <v>0</v>
      </c>
      <c r="BM45" s="292">
        <f t="shared" si="38"/>
        <v>0</v>
      </c>
      <c r="BN45" s="295">
        <f t="shared" si="39"/>
        <v>0</v>
      </c>
      <c r="BO45" s="289">
        <v>11</v>
      </c>
      <c r="BP45" s="283">
        <f t="shared" si="40"/>
        <v>0</v>
      </c>
      <c r="BQ45" s="292">
        <f t="shared" si="41"/>
        <v>0</v>
      </c>
      <c r="BR45" s="295">
        <f t="shared" si="42"/>
        <v>0</v>
      </c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89"/>
      <c r="CI45" s="289"/>
      <c r="CJ45" s="289"/>
      <c r="CK45" s="289">
        <v>11</v>
      </c>
      <c r="CL45" s="283">
        <f t="shared" si="43"/>
        <v>0</v>
      </c>
      <c r="CM45" s="283">
        <f t="shared" si="44"/>
        <v>0</v>
      </c>
      <c r="CN45" s="292">
        <f t="shared" si="50"/>
        <v>0</v>
      </c>
      <c r="CO45" s="295">
        <f t="shared" si="45"/>
        <v>0</v>
      </c>
      <c r="CP45" s="259"/>
      <c r="CQ45" s="259"/>
      <c r="CR45" s="259"/>
      <c r="CS45" s="259"/>
      <c r="CT45" s="259"/>
      <c r="CU45" s="259"/>
      <c r="CV45" s="289"/>
      <c r="CW45" s="394"/>
      <c r="CX45" s="394"/>
      <c r="CY45" s="289">
        <v>11</v>
      </c>
      <c r="CZ45" s="283">
        <f t="shared" si="46"/>
        <v>0</v>
      </c>
      <c r="DA45" s="283">
        <f t="shared" si="47"/>
        <v>0</v>
      </c>
      <c r="DB45" s="382">
        <f t="shared" si="48"/>
        <v>0</v>
      </c>
      <c r="DC45" s="295">
        <f t="shared" si="49"/>
        <v>0</v>
      </c>
    </row>
    <row r="46" spans="3:107" ht="17.25" customHeight="1" x14ac:dyDescent="0.15">
      <c r="J46" s="145"/>
      <c r="K46" s="288">
        <v>12</v>
      </c>
      <c r="L46" s="280">
        <f t="shared" si="11"/>
        <v>0</v>
      </c>
      <c r="M46" s="292">
        <f t="shared" si="12"/>
        <v>0</v>
      </c>
      <c r="N46" s="295">
        <f t="shared" si="13"/>
        <v>0</v>
      </c>
      <c r="O46" s="259"/>
      <c r="P46" s="259"/>
      <c r="Q46" s="259"/>
      <c r="R46" s="259"/>
      <c r="S46" s="289">
        <v>12</v>
      </c>
      <c r="T46" s="283">
        <f t="shared" si="14"/>
        <v>0</v>
      </c>
      <c r="U46" s="292">
        <f t="shared" si="15"/>
        <v>0</v>
      </c>
      <c r="V46" s="295">
        <f t="shared" si="16"/>
        <v>0</v>
      </c>
      <c r="W46" s="259"/>
      <c r="X46" s="289"/>
      <c r="Y46" s="394"/>
      <c r="Z46" s="289">
        <v>12</v>
      </c>
      <c r="AA46" s="283">
        <f t="shared" si="17"/>
        <v>0</v>
      </c>
      <c r="AB46" s="292">
        <f t="shared" si="18"/>
        <v>0</v>
      </c>
      <c r="AC46" s="295">
        <f t="shared" si="10"/>
        <v>0</v>
      </c>
      <c r="AD46" s="289"/>
      <c r="AE46" s="394"/>
      <c r="AF46" s="289">
        <v>12</v>
      </c>
      <c r="AG46" s="283">
        <f t="shared" si="19"/>
        <v>0</v>
      </c>
      <c r="AH46" s="292">
        <f t="shared" si="20"/>
        <v>0</v>
      </c>
      <c r="AI46" s="295">
        <f t="shared" si="21"/>
        <v>0</v>
      </c>
      <c r="AJ46" s="289">
        <v>12</v>
      </c>
      <c r="AK46" s="283">
        <f t="shared" si="22"/>
        <v>0</v>
      </c>
      <c r="AL46" s="292">
        <f t="shared" si="23"/>
        <v>0</v>
      </c>
      <c r="AM46" s="295">
        <f t="shared" si="24"/>
        <v>0</v>
      </c>
      <c r="AN46" s="259"/>
      <c r="AO46" s="259"/>
      <c r="AP46" s="259"/>
      <c r="AQ46" s="259"/>
      <c r="AR46" s="259"/>
      <c r="AS46" s="289"/>
      <c r="AT46" s="394"/>
      <c r="AU46" s="289">
        <v>12</v>
      </c>
      <c r="AV46" s="283">
        <f t="shared" si="25"/>
        <v>0</v>
      </c>
      <c r="AW46" s="292">
        <f t="shared" si="26"/>
        <v>0</v>
      </c>
      <c r="AX46" s="295">
        <f t="shared" si="27"/>
        <v>0</v>
      </c>
      <c r="AY46" s="289">
        <v>12</v>
      </c>
      <c r="AZ46" s="283">
        <f t="shared" si="28"/>
        <v>0</v>
      </c>
      <c r="BA46" s="292">
        <f t="shared" si="29"/>
        <v>0</v>
      </c>
      <c r="BB46" s="295">
        <f t="shared" si="30"/>
        <v>0</v>
      </c>
      <c r="BC46" s="289">
        <v>12</v>
      </c>
      <c r="BD46" s="283">
        <f t="shared" si="31"/>
        <v>0</v>
      </c>
      <c r="BE46" s="292">
        <f t="shared" si="32"/>
        <v>0</v>
      </c>
      <c r="BF46" s="295">
        <f t="shared" si="33"/>
        <v>0</v>
      </c>
      <c r="BG46" s="289">
        <v>12</v>
      </c>
      <c r="BH46" s="283">
        <f t="shared" si="34"/>
        <v>0</v>
      </c>
      <c r="BI46" s="292">
        <f t="shared" si="35"/>
        <v>0</v>
      </c>
      <c r="BJ46" s="295">
        <f t="shared" si="36"/>
        <v>0</v>
      </c>
      <c r="BK46" s="289">
        <v>12</v>
      </c>
      <c r="BL46" s="283">
        <f t="shared" si="37"/>
        <v>0</v>
      </c>
      <c r="BM46" s="292">
        <f t="shared" si="38"/>
        <v>0</v>
      </c>
      <c r="BN46" s="295">
        <f t="shared" si="39"/>
        <v>0</v>
      </c>
      <c r="BO46" s="289">
        <v>12</v>
      </c>
      <c r="BP46" s="283">
        <f t="shared" si="40"/>
        <v>0</v>
      </c>
      <c r="BQ46" s="292">
        <f t="shared" si="41"/>
        <v>0</v>
      </c>
      <c r="BR46" s="295">
        <f t="shared" si="42"/>
        <v>0</v>
      </c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89"/>
      <c r="CI46" s="289"/>
      <c r="CJ46" s="289"/>
      <c r="CK46" s="289">
        <v>12</v>
      </c>
      <c r="CL46" s="283">
        <f t="shared" si="43"/>
        <v>0</v>
      </c>
      <c r="CM46" s="283">
        <f t="shared" si="44"/>
        <v>0</v>
      </c>
      <c r="CN46" s="292">
        <f t="shared" si="50"/>
        <v>0</v>
      </c>
      <c r="CO46" s="295">
        <f t="shared" si="45"/>
        <v>0</v>
      </c>
      <c r="CP46" s="259"/>
      <c r="CQ46" s="259"/>
      <c r="CR46" s="259"/>
      <c r="CS46" s="259"/>
      <c r="CT46" s="259"/>
      <c r="CU46" s="259"/>
      <c r="CV46" s="289"/>
      <c r="CW46" s="394"/>
      <c r="CX46" s="394"/>
      <c r="CY46" s="289">
        <v>12</v>
      </c>
      <c r="CZ46" s="283">
        <f t="shared" si="46"/>
        <v>0</v>
      </c>
      <c r="DA46" s="283">
        <f t="shared" si="47"/>
        <v>0</v>
      </c>
      <c r="DB46" s="382">
        <f t="shared" si="48"/>
        <v>0</v>
      </c>
      <c r="DC46" s="295">
        <f t="shared" si="49"/>
        <v>0</v>
      </c>
    </row>
    <row r="47" spans="3:107" ht="17.25" customHeight="1" x14ac:dyDescent="0.15">
      <c r="J47" s="145"/>
      <c r="K47" s="288">
        <v>13</v>
      </c>
      <c r="L47" s="280">
        <f t="shared" si="11"/>
        <v>0</v>
      </c>
      <c r="M47" s="292">
        <f t="shared" si="12"/>
        <v>0</v>
      </c>
      <c r="N47" s="295">
        <f t="shared" si="13"/>
        <v>0</v>
      </c>
      <c r="O47" s="259"/>
      <c r="P47" s="259"/>
      <c r="Q47" s="259"/>
      <c r="R47" s="259"/>
      <c r="S47" s="289">
        <v>13</v>
      </c>
      <c r="T47" s="283">
        <f t="shared" si="14"/>
        <v>0</v>
      </c>
      <c r="U47" s="292">
        <f t="shared" si="15"/>
        <v>0</v>
      </c>
      <c r="V47" s="295">
        <f t="shared" si="16"/>
        <v>0</v>
      </c>
      <c r="W47" s="259"/>
      <c r="X47" s="289"/>
      <c r="Y47" s="394"/>
      <c r="Z47" s="289">
        <v>13</v>
      </c>
      <c r="AA47" s="283">
        <f t="shared" si="17"/>
        <v>0</v>
      </c>
      <c r="AB47" s="292">
        <f t="shared" si="18"/>
        <v>0</v>
      </c>
      <c r="AC47" s="295">
        <f t="shared" si="10"/>
        <v>0</v>
      </c>
      <c r="AD47" s="289"/>
      <c r="AE47" s="394"/>
      <c r="AF47" s="289">
        <v>13</v>
      </c>
      <c r="AG47" s="283">
        <f t="shared" si="19"/>
        <v>0</v>
      </c>
      <c r="AH47" s="292">
        <f t="shared" si="20"/>
        <v>0</v>
      </c>
      <c r="AI47" s="295">
        <f t="shared" si="21"/>
        <v>0</v>
      </c>
      <c r="AJ47" s="289">
        <v>13</v>
      </c>
      <c r="AK47" s="283">
        <f t="shared" si="22"/>
        <v>0</v>
      </c>
      <c r="AL47" s="292">
        <f t="shared" si="23"/>
        <v>0</v>
      </c>
      <c r="AM47" s="295">
        <f t="shared" si="24"/>
        <v>0</v>
      </c>
      <c r="AN47" s="259"/>
      <c r="AO47" s="259"/>
      <c r="AP47" s="259"/>
      <c r="AQ47" s="259"/>
      <c r="AR47" s="259"/>
      <c r="AS47" s="289"/>
      <c r="AT47" s="394"/>
      <c r="AU47" s="289">
        <v>13</v>
      </c>
      <c r="AV47" s="283">
        <f t="shared" si="25"/>
        <v>0</v>
      </c>
      <c r="AW47" s="292">
        <f t="shared" si="26"/>
        <v>0</v>
      </c>
      <c r="AX47" s="295">
        <f t="shared" si="27"/>
        <v>0</v>
      </c>
      <c r="AY47" s="289">
        <v>13</v>
      </c>
      <c r="AZ47" s="283">
        <f t="shared" si="28"/>
        <v>0</v>
      </c>
      <c r="BA47" s="292">
        <f t="shared" si="29"/>
        <v>0</v>
      </c>
      <c r="BB47" s="295">
        <f t="shared" si="30"/>
        <v>0</v>
      </c>
      <c r="BC47" s="289">
        <v>13</v>
      </c>
      <c r="BD47" s="283">
        <f t="shared" si="31"/>
        <v>0</v>
      </c>
      <c r="BE47" s="292">
        <f t="shared" si="32"/>
        <v>0</v>
      </c>
      <c r="BF47" s="295">
        <f t="shared" si="33"/>
        <v>0</v>
      </c>
      <c r="BG47" s="289">
        <v>13</v>
      </c>
      <c r="BH47" s="283">
        <f t="shared" si="34"/>
        <v>0</v>
      </c>
      <c r="BI47" s="292">
        <f t="shared" si="35"/>
        <v>0</v>
      </c>
      <c r="BJ47" s="295">
        <f t="shared" si="36"/>
        <v>0</v>
      </c>
      <c r="BK47" s="289">
        <v>13</v>
      </c>
      <c r="BL47" s="283">
        <f t="shared" si="37"/>
        <v>0</v>
      </c>
      <c r="BM47" s="292">
        <f t="shared" si="38"/>
        <v>0</v>
      </c>
      <c r="BN47" s="295">
        <f t="shared" si="39"/>
        <v>0</v>
      </c>
      <c r="BO47" s="289">
        <v>13</v>
      </c>
      <c r="BP47" s="283">
        <f t="shared" si="40"/>
        <v>0</v>
      </c>
      <c r="BQ47" s="292">
        <f t="shared" si="41"/>
        <v>0</v>
      </c>
      <c r="BR47" s="295">
        <f t="shared" si="42"/>
        <v>0</v>
      </c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89"/>
      <c r="CI47" s="289"/>
      <c r="CJ47" s="289"/>
      <c r="CK47" s="289">
        <v>13</v>
      </c>
      <c r="CL47" s="283">
        <f t="shared" si="43"/>
        <v>0</v>
      </c>
      <c r="CM47" s="283">
        <f t="shared" si="44"/>
        <v>0</v>
      </c>
      <c r="CN47" s="292">
        <f t="shared" si="50"/>
        <v>0</v>
      </c>
      <c r="CO47" s="295">
        <f t="shared" si="45"/>
        <v>0</v>
      </c>
      <c r="CP47" s="259"/>
      <c r="CQ47" s="259"/>
      <c r="CR47" s="259"/>
      <c r="CS47" s="259"/>
      <c r="CT47" s="259"/>
      <c r="CU47" s="259"/>
      <c r="CV47" s="289"/>
      <c r="CW47" s="394"/>
      <c r="CX47" s="394"/>
      <c r="CY47" s="289">
        <v>13</v>
      </c>
      <c r="CZ47" s="283">
        <f t="shared" si="46"/>
        <v>0</v>
      </c>
      <c r="DA47" s="283">
        <f t="shared" si="47"/>
        <v>0</v>
      </c>
      <c r="DB47" s="382">
        <f t="shared" si="48"/>
        <v>0</v>
      </c>
      <c r="DC47" s="295">
        <f t="shared" si="49"/>
        <v>0</v>
      </c>
    </row>
    <row r="48" spans="3:107" ht="17.25" customHeight="1" x14ac:dyDescent="0.15">
      <c r="J48" s="145"/>
      <c r="K48" s="288">
        <v>14</v>
      </c>
      <c r="L48" s="280">
        <f t="shared" si="11"/>
        <v>0</v>
      </c>
      <c r="M48" s="292">
        <f t="shared" si="12"/>
        <v>0</v>
      </c>
      <c r="N48" s="295">
        <f t="shared" si="13"/>
        <v>0</v>
      </c>
      <c r="O48" s="259"/>
      <c r="P48" s="259"/>
      <c r="Q48" s="259"/>
      <c r="R48" s="259"/>
      <c r="S48" s="289">
        <v>14</v>
      </c>
      <c r="T48" s="283">
        <f t="shared" si="14"/>
        <v>0</v>
      </c>
      <c r="U48" s="292">
        <f t="shared" si="15"/>
        <v>0</v>
      </c>
      <c r="V48" s="295">
        <f t="shared" si="16"/>
        <v>0</v>
      </c>
      <c r="W48" s="259"/>
      <c r="X48" s="289"/>
      <c r="Y48" s="394"/>
      <c r="Z48" s="289">
        <v>14</v>
      </c>
      <c r="AA48" s="283">
        <f t="shared" si="17"/>
        <v>0</v>
      </c>
      <c r="AB48" s="292">
        <f t="shared" si="18"/>
        <v>0</v>
      </c>
      <c r="AC48" s="295">
        <f t="shared" si="10"/>
        <v>0</v>
      </c>
      <c r="AD48" s="289"/>
      <c r="AE48" s="394"/>
      <c r="AF48" s="289">
        <v>14</v>
      </c>
      <c r="AG48" s="283">
        <f t="shared" si="19"/>
        <v>0</v>
      </c>
      <c r="AH48" s="292">
        <f t="shared" si="20"/>
        <v>0</v>
      </c>
      <c r="AI48" s="295">
        <f t="shared" si="21"/>
        <v>0</v>
      </c>
      <c r="AJ48" s="289">
        <v>14</v>
      </c>
      <c r="AK48" s="283">
        <f t="shared" si="22"/>
        <v>0</v>
      </c>
      <c r="AL48" s="292">
        <f t="shared" si="23"/>
        <v>0</v>
      </c>
      <c r="AM48" s="295">
        <f t="shared" si="24"/>
        <v>0</v>
      </c>
      <c r="AN48" s="259"/>
      <c r="AO48" s="259"/>
      <c r="AP48" s="259"/>
      <c r="AQ48" s="259"/>
      <c r="AR48" s="259"/>
      <c r="AS48" s="289"/>
      <c r="AT48" s="394"/>
      <c r="AU48" s="289">
        <v>14</v>
      </c>
      <c r="AV48" s="283">
        <f t="shared" si="25"/>
        <v>0</v>
      </c>
      <c r="AW48" s="292">
        <f t="shared" si="26"/>
        <v>0</v>
      </c>
      <c r="AX48" s="295">
        <f t="shared" si="27"/>
        <v>0</v>
      </c>
      <c r="AY48" s="289">
        <v>14</v>
      </c>
      <c r="AZ48" s="283">
        <f t="shared" si="28"/>
        <v>0</v>
      </c>
      <c r="BA48" s="292">
        <f t="shared" si="29"/>
        <v>0</v>
      </c>
      <c r="BB48" s="295">
        <f t="shared" si="30"/>
        <v>0</v>
      </c>
      <c r="BC48" s="289">
        <v>14</v>
      </c>
      <c r="BD48" s="283">
        <f t="shared" si="31"/>
        <v>0</v>
      </c>
      <c r="BE48" s="292">
        <f t="shared" si="32"/>
        <v>0</v>
      </c>
      <c r="BF48" s="295">
        <f t="shared" si="33"/>
        <v>0</v>
      </c>
      <c r="BG48" s="289">
        <v>14</v>
      </c>
      <c r="BH48" s="283">
        <f t="shared" si="34"/>
        <v>0</v>
      </c>
      <c r="BI48" s="292">
        <f t="shared" si="35"/>
        <v>0</v>
      </c>
      <c r="BJ48" s="295">
        <f t="shared" si="36"/>
        <v>0</v>
      </c>
      <c r="BK48" s="289">
        <v>14</v>
      </c>
      <c r="BL48" s="283">
        <f t="shared" si="37"/>
        <v>0</v>
      </c>
      <c r="BM48" s="292">
        <f t="shared" si="38"/>
        <v>0</v>
      </c>
      <c r="BN48" s="295">
        <f t="shared" si="39"/>
        <v>0</v>
      </c>
      <c r="BO48" s="289">
        <v>14</v>
      </c>
      <c r="BP48" s="283">
        <f t="shared" si="40"/>
        <v>0</v>
      </c>
      <c r="BQ48" s="292">
        <f t="shared" si="41"/>
        <v>0</v>
      </c>
      <c r="BR48" s="295">
        <f t="shared" si="42"/>
        <v>0</v>
      </c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89"/>
      <c r="CI48" s="289"/>
      <c r="CJ48" s="289"/>
      <c r="CK48" s="289">
        <v>14</v>
      </c>
      <c r="CL48" s="283">
        <f t="shared" si="43"/>
        <v>0</v>
      </c>
      <c r="CM48" s="283">
        <f t="shared" si="44"/>
        <v>0</v>
      </c>
      <c r="CN48" s="292">
        <f t="shared" si="50"/>
        <v>0</v>
      </c>
      <c r="CO48" s="295">
        <f t="shared" si="45"/>
        <v>0</v>
      </c>
      <c r="CP48" s="259"/>
      <c r="CQ48" s="259"/>
      <c r="CR48" s="259"/>
      <c r="CS48" s="259"/>
      <c r="CT48" s="259"/>
      <c r="CU48" s="259"/>
      <c r="CV48" s="289"/>
      <c r="CW48" s="394"/>
      <c r="CX48" s="394"/>
      <c r="CY48" s="289">
        <v>14</v>
      </c>
      <c r="CZ48" s="283">
        <f t="shared" si="46"/>
        <v>0</v>
      </c>
      <c r="DA48" s="283">
        <f t="shared" si="47"/>
        <v>0</v>
      </c>
      <c r="DB48" s="382">
        <f t="shared" si="48"/>
        <v>0</v>
      </c>
      <c r="DC48" s="295">
        <f t="shared" si="49"/>
        <v>0</v>
      </c>
    </row>
    <row r="49" spans="10:108" ht="17.25" customHeight="1" x14ac:dyDescent="0.15">
      <c r="J49" s="145"/>
      <c r="K49" s="288">
        <v>15</v>
      </c>
      <c r="L49" s="280">
        <f t="shared" si="11"/>
        <v>0</v>
      </c>
      <c r="M49" s="292">
        <f t="shared" si="12"/>
        <v>0</v>
      </c>
      <c r="N49" s="295">
        <f t="shared" si="13"/>
        <v>0</v>
      </c>
      <c r="O49" s="259"/>
      <c r="P49" s="259"/>
      <c r="Q49" s="259"/>
      <c r="R49" s="259"/>
      <c r="S49" s="289">
        <v>15</v>
      </c>
      <c r="T49" s="283">
        <f t="shared" si="14"/>
        <v>0</v>
      </c>
      <c r="U49" s="292">
        <f t="shared" si="15"/>
        <v>0</v>
      </c>
      <c r="V49" s="295">
        <f t="shared" si="16"/>
        <v>0</v>
      </c>
      <c r="W49" s="259"/>
      <c r="X49" s="289"/>
      <c r="Y49" s="394"/>
      <c r="Z49" s="289">
        <v>15</v>
      </c>
      <c r="AA49" s="283">
        <f t="shared" si="17"/>
        <v>0</v>
      </c>
      <c r="AB49" s="292">
        <f t="shared" si="18"/>
        <v>0</v>
      </c>
      <c r="AC49" s="295">
        <f t="shared" si="10"/>
        <v>0</v>
      </c>
      <c r="AD49" s="289"/>
      <c r="AE49" s="394"/>
      <c r="AF49" s="289">
        <v>15</v>
      </c>
      <c r="AG49" s="283">
        <f t="shared" si="19"/>
        <v>0</v>
      </c>
      <c r="AH49" s="292">
        <f t="shared" si="20"/>
        <v>0</v>
      </c>
      <c r="AI49" s="295">
        <f t="shared" si="21"/>
        <v>0</v>
      </c>
      <c r="AJ49" s="289">
        <v>15</v>
      </c>
      <c r="AK49" s="283">
        <f t="shared" si="22"/>
        <v>0</v>
      </c>
      <c r="AL49" s="292">
        <f t="shared" si="23"/>
        <v>0</v>
      </c>
      <c r="AM49" s="295">
        <f t="shared" si="24"/>
        <v>0</v>
      </c>
      <c r="AN49" s="259"/>
      <c r="AO49" s="259"/>
      <c r="AP49" s="259"/>
      <c r="AQ49" s="259"/>
      <c r="AR49" s="259"/>
      <c r="AS49" s="289"/>
      <c r="AT49" s="394"/>
      <c r="AU49" s="289">
        <v>15</v>
      </c>
      <c r="AV49" s="283">
        <f t="shared" si="25"/>
        <v>0</v>
      </c>
      <c r="AW49" s="292">
        <f t="shared" si="26"/>
        <v>0</v>
      </c>
      <c r="AX49" s="295">
        <f t="shared" si="27"/>
        <v>0</v>
      </c>
      <c r="AY49" s="289">
        <v>15</v>
      </c>
      <c r="AZ49" s="283">
        <f t="shared" si="28"/>
        <v>0</v>
      </c>
      <c r="BA49" s="292">
        <f t="shared" si="29"/>
        <v>0</v>
      </c>
      <c r="BB49" s="295">
        <f t="shared" si="30"/>
        <v>0</v>
      </c>
      <c r="BC49" s="289">
        <v>15</v>
      </c>
      <c r="BD49" s="283">
        <f t="shared" si="31"/>
        <v>0</v>
      </c>
      <c r="BE49" s="292">
        <f t="shared" si="32"/>
        <v>0</v>
      </c>
      <c r="BF49" s="295">
        <f t="shared" si="33"/>
        <v>0</v>
      </c>
      <c r="BG49" s="289">
        <v>15</v>
      </c>
      <c r="BH49" s="283">
        <f t="shared" si="34"/>
        <v>0</v>
      </c>
      <c r="BI49" s="292">
        <f t="shared" si="35"/>
        <v>0</v>
      </c>
      <c r="BJ49" s="295">
        <f t="shared" si="36"/>
        <v>0</v>
      </c>
      <c r="BK49" s="289">
        <v>15</v>
      </c>
      <c r="BL49" s="283">
        <f t="shared" si="37"/>
        <v>0</v>
      </c>
      <c r="BM49" s="292">
        <f t="shared" si="38"/>
        <v>0</v>
      </c>
      <c r="BN49" s="295">
        <f t="shared" si="39"/>
        <v>0</v>
      </c>
      <c r="BO49" s="289">
        <v>15</v>
      </c>
      <c r="BP49" s="283">
        <f t="shared" si="40"/>
        <v>0</v>
      </c>
      <c r="BQ49" s="292">
        <f t="shared" si="41"/>
        <v>0</v>
      </c>
      <c r="BR49" s="295">
        <f t="shared" si="42"/>
        <v>0</v>
      </c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89"/>
      <c r="CI49" s="289"/>
      <c r="CJ49" s="289"/>
      <c r="CK49" s="289">
        <v>15</v>
      </c>
      <c r="CL49" s="283">
        <f t="shared" si="43"/>
        <v>0</v>
      </c>
      <c r="CM49" s="283">
        <f t="shared" si="44"/>
        <v>0</v>
      </c>
      <c r="CN49" s="292">
        <f t="shared" si="50"/>
        <v>0</v>
      </c>
      <c r="CO49" s="295">
        <f t="shared" si="45"/>
        <v>0</v>
      </c>
      <c r="CP49" s="259"/>
      <c r="CQ49" s="259"/>
      <c r="CR49" s="259"/>
      <c r="CS49" s="259"/>
      <c r="CT49" s="259"/>
      <c r="CU49" s="259"/>
      <c r="CV49" s="289"/>
      <c r="CW49" s="394"/>
      <c r="CX49" s="394"/>
      <c r="CY49" s="289">
        <v>15</v>
      </c>
      <c r="CZ49" s="283">
        <f t="shared" si="46"/>
        <v>0</v>
      </c>
      <c r="DA49" s="283">
        <f t="shared" si="47"/>
        <v>0</v>
      </c>
      <c r="DB49" s="382">
        <f t="shared" si="48"/>
        <v>0</v>
      </c>
      <c r="DC49" s="295">
        <f t="shared" si="49"/>
        <v>0</v>
      </c>
    </row>
    <row r="50" spans="10:108" ht="17.25" customHeight="1" x14ac:dyDescent="0.15">
      <c r="J50" s="145"/>
      <c r="K50" s="288">
        <v>16</v>
      </c>
      <c r="L50" s="280">
        <f t="shared" si="11"/>
        <v>0</v>
      </c>
      <c r="M50" s="292">
        <f t="shared" si="12"/>
        <v>0</v>
      </c>
      <c r="N50" s="295">
        <f t="shared" si="13"/>
        <v>0</v>
      </c>
      <c r="O50" s="259"/>
      <c r="P50" s="259"/>
      <c r="Q50" s="259"/>
      <c r="R50" s="259"/>
      <c r="S50" s="289">
        <v>16</v>
      </c>
      <c r="T50" s="283">
        <f t="shared" si="14"/>
        <v>0</v>
      </c>
      <c r="U50" s="292">
        <f t="shared" si="15"/>
        <v>0</v>
      </c>
      <c r="V50" s="295">
        <f t="shared" si="16"/>
        <v>0</v>
      </c>
      <c r="W50" s="259"/>
      <c r="X50" s="289"/>
      <c r="Y50" s="394"/>
      <c r="Z50" s="289">
        <v>16</v>
      </c>
      <c r="AA50" s="283">
        <f t="shared" si="17"/>
        <v>0</v>
      </c>
      <c r="AB50" s="292">
        <f t="shared" si="18"/>
        <v>0</v>
      </c>
      <c r="AC50" s="295">
        <f t="shared" si="10"/>
        <v>0</v>
      </c>
      <c r="AD50" s="289"/>
      <c r="AE50" s="394"/>
      <c r="AF50" s="289">
        <v>16</v>
      </c>
      <c r="AG50" s="283">
        <f t="shared" si="19"/>
        <v>0</v>
      </c>
      <c r="AH50" s="292">
        <f t="shared" si="20"/>
        <v>0</v>
      </c>
      <c r="AI50" s="295">
        <f t="shared" si="21"/>
        <v>0</v>
      </c>
      <c r="AJ50" s="289">
        <v>16</v>
      </c>
      <c r="AK50" s="283">
        <f t="shared" si="22"/>
        <v>0</v>
      </c>
      <c r="AL50" s="292">
        <f t="shared" si="23"/>
        <v>0</v>
      </c>
      <c r="AM50" s="295">
        <f t="shared" si="24"/>
        <v>0</v>
      </c>
      <c r="AN50" s="259"/>
      <c r="AO50" s="259"/>
      <c r="AP50" s="259"/>
      <c r="AQ50" s="259"/>
      <c r="AR50" s="259"/>
      <c r="AS50" s="289"/>
      <c r="AT50" s="394"/>
      <c r="AU50" s="289">
        <v>16</v>
      </c>
      <c r="AV50" s="283">
        <f t="shared" si="25"/>
        <v>0</v>
      </c>
      <c r="AW50" s="292">
        <f t="shared" si="26"/>
        <v>0</v>
      </c>
      <c r="AX50" s="295">
        <f t="shared" si="27"/>
        <v>0</v>
      </c>
      <c r="AY50" s="289">
        <v>16</v>
      </c>
      <c r="AZ50" s="283">
        <f t="shared" si="28"/>
        <v>0</v>
      </c>
      <c r="BA50" s="292">
        <f t="shared" si="29"/>
        <v>0</v>
      </c>
      <c r="BB50" s="295">
        <f t="shared" si="30"/>
        <v>0</v>
      </c>
      <c r="BC50" s="289">
        <v>16</v>
      </c>
      <c r="BD50" s="283">
        <f t="shared" si="31"/>
        <v>0</v>
      </c>
      <c r="BE50" s="292">
        <f t="shared" si="32"/>
        <v>0</v>
      </c>
      <c r="BF50" s="295">
        <f t="shared" si="33"/>
        <v>0</v>
      </c>
      <c r="BG50" s="289">
        <v>16</v>
      </c>
      <c r="BH50" s="283">
        <f t="shared" si="34"/>
        <v>0</v>
      </c>
      <c r="BI50" s="292">
        <f t="shared" si="35"/>
        <v>0</v>
      </c>
      <c r="BJ50" s="295">
        <f t="shared" si="36"/>
        <v>0</v>
      </c>
      <c r="BK50" s="289">
        <v>16</v>
      </c>
      <c r="BL50" s="283">
        <f t="shared" si="37"/>
        <v>0</v>
      </c>
      <c r="BM50" s="292">
        <f t="shared" si="38"/>
        <v>0</v>
      </c>
      <c r="BN50" s="295">
        <f t="shared" si="39"/>
        <v>0</v>
      </c>
      <c r="BO50" s="289">
        <v>16</v>
      </c>
      <c r="BP50" s="283">
        <f t="shared" si="40"/>
        <v>0</v>
      </c>
      <c r="BQ50" s="292">
        <f t="shared" si="41"/>
        <v>0</v>
      </c>
      <c r="BR50" s="295">
        <f t="shared" si="42"/>
        <v>0</v>
      </c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89"/>
      <c r="CI50" s="289"/>
      <c r="CJ50" s="289"/>
      <c r="CK50" s="289">
        <v>16</v>
      </c>
      <c r="CL50" s="283">
        <f t="shared" si="43"/>
        <v>0</v>
      </c>
      <c r="CM50" s="283">
        <f t="shared" si="44"/>
        <v>0</v>
      </c>
      <c r="CN50" s="292">
        <f t="shared" si="50"/>
        <v>0</v>
      </c>
      <c r="CO50" s="295">
        <f t="shared" si="45"/>
        <v>0</v>
      </c>
      <c r="CP50" s="259"/>
      <c r="CQ50" s="259"/>
      <c r="CR50" s="259"/>
      <c r="CS50" s="259"/>
      <c r="CT50" s="259"/>
      <c r="CU50" s="259"/>
      <c r="CV50" s="289"/>
      <c r="CW50" s="394"/>
      <c r="CX50" s="394"/>
      <c r="CY50" s="289">
        <v>16</v>
      </c>
      <c r="CZ50" s="283">
        <f t="shared" si="46"/>
        <v>0</v>
      </c>
      <c r="DA50" s="283">
        <f t="shared" si="47"/>
        <v>0</v>
      </c>
      <c r="DB50" s="382">
        <f t="shared" si="48"/>
        <v>0</v>
      </c>
      <c r="DC50" s="295">
        <f t="shared" si="49"/>
        <v>0</v>
      </c>
    </row>
    <row r="51" spans="10:108" ht="17.25" customHeight="1" x14ac:dyDescent="0.15">
      <c r="J51" s="145"/>
      <c r="K51" s="288">
        <v>17</v>
      </c>
      <c r="L51" s="280">
        <f t="shared" si="11"/>
        <v>0</v>
      </c>
      <c r="M51" s="292">
        <f t="shared" si="12"/>
        <v>0</v>
      </c>
      <c r="N51" s="295">
        <f t="shared" si="13"/>
        <v>0</v>
      </c>
      <c r="O51" s="259"/>
      <c r="P51" s="259"/>
      <c r="Q51" s="259"/>
      <c r="R51" s="259"/>
      <c r="S51" s="289">
        <v>17</v>
      </c>
      <c r="T51" s="283">
        <f t="shared" si="14"/>
        <v>0</v>
      </c>
      <c r="U51" s="292">
        <f t="shared" si="15"/>
        <v>0</v>
      </c>
      <c r="V51" s="295">
        <f t="shared" si="16"/>
        <v>0</v>
      </c>
      <c r="W51" s="259"/>
      <c r="X51" s="289"/>
      <c r="Y51" s="394"/>
      <c r="Z51" s="289">
        <v>17</v>
      </c>
      <c r="AA51" s="283">
        <f t="shared" si="17"/>
        <v>0</v>
      </c>
      <c r="AB51" s="292">
        <f t="shared" si="18"/>
        <v>0</v>
      </c>
      <c r="AC51" s="295">
        <f t="shared" si="10"/>
        <v>0</v>
      </c>
      <c r="AD51" s="289"/>
      <c r="AE51" s="394"/>
      <c r="AF51" s="289">
        <v>17</v>
      </c>
      <c r="AG51" s="283">
        <f t="shared" si="19"/>
        <v>0</v>
      </c>
      <c r="AH51" s="292">
        <f t="shared" si="20"/>
        <v>0</v>
      </c>
      <c r="AI51" s="295">
        <f t="shared" si="21"/>
        <v>0</v>
      </c>
      <c r="AJ51" s="289">
        <v>17</v>
      </c>
      <c r="AK51" s="283">
        <f t="shared" si="22"/>
        <v>0</v>
      </c>
      <c r="AL51" s="292">
        <f t="shared" si="23"/>
        <v>0</v>
      </c>
      <c r="AM51" s="295">
        <f t="shared" si="24"/>
        <v>0</v>
      </c>
      <c r="AN51" s="259"/>
      <c r="AO51" s="259"/>
      <c r="AP51" s="259"/>
      <c r="AQ51" s="259"/>
      <c r="AR51" s="259"/>
      <c r="AS51" s="289"/>
      <c r="AT51" s="394"/>
      <c r="AU51" s="289">
        <v>17</v>
      </c>
      <c r="AV51" s="283">
        <f t="shared" si="25"/>
        <v>0</v>
      </c>
      <c r="AW51" s="292">
        <f t="shared" si="26"/>
        <v>0</v>
      </c>
      <c r="AX51" s="295">
        <f t="shared" si="27"/>
        <v>0</v>
      </c>
      <c r="AY51" s="289">
        <v>17</v>
      </c>
      <c r="AZ51" s="283">
        <f t="shared" si="28"/>
        <v>0</v>
      </c>
      <c r="BA51" s="292">
        <f t="shared" si="29"/>
        <v>0</v>
      </c>
      <c r="BB51" s="295">
        <f t="shared" si="30"/>
        <v>0</v>
      </c>
      <c r="BC51" s="289">
        <v>17</v>
      </c>
      <c r="BD51" s="283">
        <f t="shared" si="31"/>
        <v>0</v>
      </c>
      <c r="BE51" s="292">
        <f t="shared" si="32"/>
        <v>0</v>
      </c>
      <c r="BF51" s="295">
        <f t="shared" si="33"/>
        <v>0</v>
      </c>
      <c r="BG51" s="289">
        <v>17</v>
      </c>
      <c r="BH51" s="283">
        <f t="shared" si="34"/>
        <v>0</v>
      </c>
      <c r="BI51" s="292">
        <f t="shared" si="35"/>
        <v>0</v>
      </c>
      <c r="BJ51" s="295">
        <f t="shared" si="36"/>
        <v>0</v>
      </c>
      <c r="BK51" s="289">
        <v>17</v>
      </c>
      <c r="BL51" s="283">
        <f t="shared" si="37"/>
        <v>0</v>
      </c>
      <c r="BM51" s="292">
        <f t="shared" si="38"/>
        <v>0</v>
      </c>
      <c r="BN51" s="295">
        <f t="shared" si="39"/>
        <v>0</v>
      </c>
      <c r="BO51" s="289">
        <v>17</v>
      </c>
      <c r="BP51" s="283">
        <f t="shared" si="40"/>
        <v>0</v>
      </c>
      <c r="BQ51" s="292">
        <f t="shared" si="41"/>
        <v>0</v>
      </c>
      <c r="BR51" s="295">
        <f t="shared" si="42"/>
        <v>0</v>
      </c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89"/>
      <c r="CI51" s="289"/>
      <c r="CJ51" s="289"/>
      <c r="CK51" s="289">
        <v>17</v>
      </c>
      <c r="CL51" s="283">
        <f t="shared" si="43"/>
        <v>0</v>
      </c>
      <c r="CM51" s="283">
        <f t="shared" si="44"/>
        <v>0</v>
      </c>
      <c r="CN51" s="292">
        <f t="shared" si="50"/>
        <v>0</v>
      </c>
      <c r="CO51" s="295">
        <f t="shared" si="45"/>
        <v>0</v>
      </c>
      <c r="CP51" s="259"/>
      <c r="CQ51" s="259"/>
      <c r="CR51" s="259"/>
      <c r="CS51" s="259"/>
      <c r="CT51" s="259"/>
      <c r="CU51" s="259"/>
      <c r="CV51" s="289"/>
      <c r="CW51" s="394"/>
      <c r="CX51" s="394"/>
      <c r="CY51" s="289">
        <v>17</v>
      </c>
      <c r="CZ51" s="283">
        <f t="shared" si="46"/>
        <v>0</v>
      </c>
      <c r="DA51" s="283">
        <f t="shared" si="47"/>
        <v>0</v>
      </c>
      <c r="DB51" s="382">
        <f t="shared" si="48"/>
        <v>0</v>
      </c>
      <c r="DC51" s="295">
        <f t="shared" si="49"/>
        <v>0</v>
      </c>
    </row>
    <row r="52" spans="10:108" ht="17.25" customHeight="1" x14ac:dyDescent="0.15">
      <c r="J52" s="145"/>
      <c r="K52" s="288">
        <v>18</v>
      </c>
      <c r="L52" s="280">
        <f t="shared" si="11"/>
        <v>0</v>
      </c>
      <c r="M52" s="292">
        <f t="shared" si="12"/>
        <v>0</v>
      </c>
      <c r="N52" s="295">
        <f t="shared" si="13"/>
        <v>0</v>
      </c>
      <c r="O52" s="259"/>
      <c r="P52" s="259"/>
      <c r="Q52" s="259"/>
      <c r="R52" s="259"/>
      <c r="S52" s="289">
        <v>18</v>
      </c>
      <c r="T52" s="283">
        <f t="shared" si="14"/>
        <v>0</v>
      </c>
      <c r="U52" s="292">
        <f t="shared" si="15"/>
        <v>0</v>
      </c>
      <c r="V52" s="295">
        <f t="shared" si="16"/>
        <v>0</v>
      </c>
      <c r="W52" s="259"/>
      <c r="X52" s="289"/>
      <c r="Y52" s="394"/>
      <c r="Z52" s="289">
        <v>18</v>
      </c>
      <c r="AA52" s="283">
        <f t="shared" si="17"/>
        <v>0</v>
      </c>
      <c r="AB52" s="292">
        <f t="shared" si="18"/>
        <v>0</v>
      </c>
      <c r="AC52" s="295">
        <f t="shared" si="10"/>
        <v>0</v>
      </c>
      <c r="AD52" s="289"/>
      <c r="AE52" s="394"/>
      <c r="AF52" s="289">
        <v>18</v>
      </c>
      <c r="AG52" s="283">
        <f t="shared" si="19"/>
        <v>0</v>
      </c>
      <c r="AH52" s="292">
        <f t="shared" si="20"/>
        <v>0</v>
      </c>
      <c r="AI52" s="295">
        <f t="shared" si="21"/>
        <v>0</v>
      </c>
      <c r="AJ52" s="289">
        <v>18</v>
      </c>
      <c r="AK52" s="283">
        <f t="shared" si="22"/>
        <v>0</v>
      </c>
      <c r="AL52" s="292">
        <f t="shared" si="23"/>
        <v>0</v>
      </c>
      <c r="AM52" s="295">
        <f t="shared" si="24"/>
        <v>0</v>
      </c>
      <c r="AN52" s="259"/>
      <c r="AO52" s="259"/>
      <c r="AP52" s="259"/>
      <c r="AQ52" s="259"/>
      <c r="AR52" s="259"/>
      <c r="AS52" s="289"/>
      <c r="AT52" s="394"/>
      <c r="AU52" s="289">
        <v>18</v>
      </c>
      <c r="AV52" s="283">
        <f t="shared" si="25"/>
        <v>0</v>
      </c>
      <c r="AW52" s="292">
        <f t="shared" si="26"/>
        <v>0</v>
      </c>
      <c r="AX52" s="295">
        <f t="shared" si="27"/>
        <v>0</v>
      </c>
      <c r="AY52" s="289">
        <v>18</v>
      </c>
      <c r="AZ52" s="283">
        <f t="shared" si="28"/>
        <v>0</v>
      </c>
      <c r="BA52" s="292">
        <f t="shared" si="29"/>
        <v>0</v>
      </c>
      <c r="BB52" s="295">
        <f t="shared" si="30"/>
        <v>0</v>
      </c>
      <c r="BC52" s="289">
        <v>18</v>
      </c>
      <c r="BD52" s="283">
        <f t="shared" si="31"/>
        <v>0</v>
      </c>
      <c r="BE52" s="292">
        <f t="shared" si="32"/>
        <v>0</v>
      </c>
      <c r="BF52" s="295">
        <f t="shared" si="33"/>
        <v>0</v>
      </c>
      <c r="BG52" s="289">
        <v>18</v>
      </c>
      <c r="BH52" s="283">
        <f t="shared" si="34"/>
        <v>0</v>
      </c>
      <c r="BI52" s="292">
        <f t="shared" si="35"/>
        <v>0</v>
      </c>
      <c r="BJ52" s="295">
        <f t="shared" si="36"/>
        <v>0</v>
      </c>
      <c r="BK52" s="289">
        <v>18</v>
      </c>
      <c r="BL52" s="283">
        <f t="shared" si="37"/>
        <v>0</v>
      </c>
      <c r="BM52" s="292">
        <f t="shared" si="38"/>
        <v>0</v>
      </c>
      <c r="BN52" s="295">
        <f t="shared" si="39"/>
        <v>0</v>
      </c>
      <c r="BO52" s="289">
        <v>18</v>
      </c>
      <c r="BP52" s="283">
        <f t="shared" si="40"/>
        <v>0</v>
      </c>
      <c r="BQ52" s="292">
        <f t="shared" si="41"/>
        <v>0</v>
      </c>
      <c r="BR52" s="295">
        <f t="shared" si="42"/>
        <v>0</v>
      </c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89"/>
      <c r="CI52" s="289"/>
      <c r="CJ52" s="289"/>
      <c r="CK52" s="289">
        <v>18</v>
      </c>
      <c r="CL52" s="283">
        <f t="shared" si="43"/>
        <v>0</v>
      </c>
      <c r="CM52" s="283">
        <f t="shared" si="44"/>
        <v>0</v>
      </c>
      <c r="CN52" s="292">
        <f t="shared" si="50"/>
        <v>0</v>
      </c>
      <c r="CO52" s="295">
        <f t="shared" si="45"/>
        <v>0</v>
      </c>
      <c r="CP52" s="259"/>
      <c r="CQ52" s="259"/>
      <c r="CR52" s="259"/>
      <c r="CS52" s="259"/>
      <c r="CT52" s="259"/>
      <c r="CU52" s="259"/>
      <c r="CV52" s="289"/>
      <c r="CW52" s="394"/>
      <c r="CX52" s="394"/>
      <c r="CY52" s="289">
        <v>18</v>
      </c>
      <c r="CZ52" s="283">
        <f t="shared" si="46"/>
        <v>0</v>
      </c>
      <c r="DA52" s="283">
        <f t="shared" si="47"/>
        <v>0</v>
      </c>
      <c r="DB52" s="382">
        <f t="shared" si="48"/>
        <v>0</v>
      </c>
      <c r="DC52" s="295">
        <f t="shared" si="49"/>
        <v>0</v>
      </c>
    </row>
    <row r="53" spans="10:108" ht="17.25" customHeight="1" x14ac:dyDescent="0.15">
      <c r="J53" s="145"/>
      <c r="K53" s="288">
        <v>19</v>
      </c>
      <c r="L53" s="280">
        <f t="shared" si="11"/>
        <v>0</v>
      </c>
      <c r="M53" s="292">
        <f t="shared" si="12"/>
        <v>0</v>
      </c>
      <c r="N53" s="295">
        <f t="shared" si="13"/>
        <v>0</v>
      </c>
      <c r="O53" s="259"/>
      <c r="P53" s="259"/>
      <c r="Q53" s="259"/>
      <c r="R53" s="259"/>
      <c r="S53" s="289">
        <v>19</v>
      </c>
      <c r="T53" s="283">
        <f t="shared" si="14"/>
        <v>0</v>
      </c>
      <c r="U53" s="292">
        <f t="shared" si="15"/>
        <v>0</v>
      </c>
      <c r="V53" s="295">
        <f t="shared" si="16"/>
        <v>0</v>
      </c>
      <c r="W53" s="259"/>
      <c r="X53" s="289"/>
      <c r="Y53" s="394"/>
      <c r="Z53" s="289">
        <v>19</v>
      </c>
      <c r="AA53" s="283">
        <f t="shared" si="17"/>
        <v>0</v>
      </c>
      <c r="AB53" s="292">
        <f t="shared" si="18"/>
        <v>0</v>
      </c>
      <c r="AC53" s="295">
        <f t="shared" si="10"/>
        <v>0</v>
      </c>
      <c r="AD53" s="289"/>
      <c r="AE53" s="394"/>
      <c r="AF53" s="289">
        <v>19</v>
      </c>
      <c r="AG53" s="283">
        <f t="shared" si="19"/>
        <v>0</v>
      </c>
      <c r="AH53" s="292">
        <f t="shared" si="20"/>
        <v>0</v>
      </c>
      <c r="AI53" s="295">
        <f t="shared" si="21"/>
        <v>0</v>
      </c>
      <c r="AJ53" s="289">
        <v>19</v>
      </c>
      <c r="AK53" s="283">
        <f t="shared" si="22"/>
        <v>0</v>
      </c>
      <c r="AL53" s="292">
        <f t="shared" si="23"/>
        <v>0</v>
      </c>
      <c r="AM53" s="295">
        <f t="shared" si="24"/>
        <v>0</v>
      </c>
      <c r="AN53" s="259"/>
      <c r="AO53" s="259"/>
      <c r="AP53" s="259"/>
      <c r="AQ53" s="259"/>
      <c r="AR53" s="259"/>
      <c r="AS53" s="289"/>
      <c r="AT53" s="394"/>
      <c r="AU53" s="289">
        <v>19</v>
      </c>
      <c r="AV53" s="283">
        <f t="shared" si="25"/>
        <v>0</v>
      </c>
      <c r="AW53" s="292">
        <f t="shared" si="26"/>
        <v>0</v>
      </c>
      <c r="AX53" s="295">
        <f t="shared" si="27"/>
        <v>0</v>
      </c>
      <c r="AY53" s="289">
        <v>19</v>
      </c>
      <c r="AZ53" s="283">
        <f t="shared" si="28"/>
        <v>0</v>
      </c>
      <c r="BA53" s="292">
        <f t="shared" si="29"/>
        <v>0</v>
      </c>
      <c r="BB53" s="295">
        <f t="shared" si="30"/>
        <v>0</v>
      </c>
      <c r="BC53" s="289">
        <v>19</v>
      </c>
      <c r="BD53" s="283">
        <f t="shared" si="31"/>
        <v>0</v>
      </c>
      <c r="BE53" s="292">
        <f t="shared" si="32"/>
        <v>0</v>
      </c>
      <c r="BF53" s="295">
        <f t="shared" si="33"/>
        <v>0</v>
      </c>
      <c r="BG53" s="289">
        <v>19</v>
      </c>
      <c r="BH53" s="283">
        <f t="shared" si="34"/>
        <v>0</v>
      </c>
      <c r="BI53" s="292">
        <f t="shared" si="35"/>
        <v>0</v>
      </c>
      <c r="BJ53" s="295">
        <f t="shared" si="36"/>
        <v>0</v>
      </c>
      <c r="BK53" s="289">
        <v>19</v>
      </c>
      <c r="BL53" s="283">
        <f t="shared" si="37"/>
        <v>0</v>
      </c>
      <c r="BM53" s="292">
        <f t="shared" si="38"/>
        <v>0</v>
      </c>
      <c r="BN53" s="295">
        <f t="shared" si="39"/>
        <v>0</v>
      </c>
      <c r="BO53" s="289">
        <v>19</v>
      </c>
      <c r="BP53" s="283">
        <f t="shared" si="40"/>
        <v>0</v>
      </c>
      <c r="BQ53" s="292">
        <f t="shared" si="41"/>
        <v>0</v>
      </c>
      <c r="BR53" s="295">
        <f t="shared" si="42"/>
        <v>0</v>
      </c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89"/>
      <c r="CI53" s="289"/>
      <c r="CJ53" s="289"/>
      <c r="CK53" s="289">
        <v>19</v>
      </c>
      <c r="CL53" s="283">
        <f t="shared" si="43"/>
        <v>0</v>
      </c>
      <c r="CM53" s="283">
        <f t="shared" si="44"/>
        <v>0</v>
      </c>
      <c r="CN53" s="292">
        <f t="shared" si="50"/>
        <v>0</v>
      </c>
      <c r="CO53" s="295">
        <f t="shared" si="45"/>
        <v>0</v>
      </c>
      <c r="CP53" s="259"/>
      <c r="CQ53" s="259"/>
      <c r="CR53" s="259"/>
      <c r="CS53" s="259"/>
      <c r="CT53" s="259"/>
      <c r="CU53" s="259"/>
      <c r="CV53" s="289"/>
      <c r="CW53" s="394"/>
      <c r="CX53" s="394"/>
      <c r="CY53" s="289">
        <v>19</v>
      </c>
      <c r="CZ53" s="283">
        <f t="shared" si="46"/>
        <v>0</v>
      </c>
      <c r="DA53" s="283">
        <f t="shared" si="47"/>
        <v>0</v>
      </c>
      <c r="DB53" s="382">
        <f t="shared" si="48"/>
        <v>0</v>
      </c>
      <c r="DC53" s="295">
        <f t="shared" si="49"/>
        <v>0</v>
      </c>
    </row>
    <row r="54" spans="10:108" ht="17.25" customHeight="1" x14ac:dyDescent="0.15">
      <c r="J54" s="145"/>
      <c r="K54" s="288">
        <v>20</v>
      </c>
      <c r="L54" s="280">
        <f t="shared" si="11"/>
        <v>0</v>
      </c>
      <c r="M54" s="292">
        <f t="shared" si="12"/>
        <v>0</v>
      </c>
      <c r="N54" s="295">
        <f t="shared" si="13"/>
        <v>0</v>
      </c>
      <c r="O54" s="259"/>
      <c r="P54" s="259"/>
      <c r="Q54" s="259"/>
      <c r="R54" s="259"/>
      <c r="S54" s="289">
        <v>20</v>
      </c>
      <c r="T54" s="283">
        <f t="shared" si="14"/>
        <v>0</v>
      </c>
      <c r="U54" s="292">
        <f t="shared" si="15"/>
        <v>0</v>
      </c>
      <c r="V54" s="295">
        <f t="shared" si="16"/>
        <v>0</v>
      </c>
      <c r="W54" s="259"/>
      <c r="X54" s="289"/>
      <c r="Y54" s="394"/>
      <c r="Z54" s="289">
        <v>20</v>
      </c>
      <c r="AA54" s="283">
        <f t="shared" si="17"/>
        <v>0</v>
      </c>
      <c r="AB54" s="292">
        <f t="shared" si="18"/>
        <v>0</v>
      </c>
      <c r="AC54" s="295">
        <f t="shared" si="10"/>
        <v>0</v>
      </c>
      <c r="AD54" s="289"/>
      <c r="AE54" s="394"/>
      <c r="AF54" s="289">
        <v>20</v>
      </c>
      <c r="AG54" s="283">
        <f t="shared" si="19"/>
        <v>0</v>
      </c>
      <c r="AH54" s="292">
        <f t="shared" si="20"/>
        <v>0</v>
      </c>
      <c r="AI54" s="295">
        <f t="shared" si="21"/>
        <v>0</v>
      </c>
      <c r="AJ54" s="289">
        <v>20</v>
      </c>
      <c r="AK54" s="283">
        <f t="shared" si="22"/>
        <v>0</v>
      </c>
      <c r="AL54" s="292">
        <f t="shared" si="23"/>
        <v>0</v>
      </c>
      <c r="AM54" s="295">
        <f t="shared" si="24"/>
        <v>0</v>
      </c>
      <c r="AN54" s="259"/>
      <c r="AO54" s="259"/>
      <c r="AP54" s="259"/>
      <c r="AQ54" s="259"/>
      <c r="AR54" s="259"/>
      <c r="AS54" s="289"/>
      <c r="AT54" s="394"/>
      <c r="AU54" s="289">
        <v>20</v>
      </c>
      <c r="AV54" s="283">
        <f t="shared" si="25"/>
        <v>0</v>
      </c>
      <c r="AW54" s="292">
        <f t="shared" si="26"/>
        <v>0</v>
      </c>
      <c r="AX54" s="295">
        <f t="shared" si="27"/>
        <v>0</v>
      </c>
      <c r="AY54" s="289">
        <v>20</v>
      </c>
      <c r="AZ54" s="283">
        <f t="shared" si="28"/>
        <v>0</v>
      </c>
      <c r="BA54" s="292">
        <f t="shared" si="29"/>
        <v>0</v>
      </c>
      <c r="BB54" s="295">
        <f t="shared" si="30"/>
        <v>0</v>
      </c>
      <c r="BC54" s="289">
        <v>20</v>
      </c>
      <c r="BD54" s="283">
        <f t="shared" si="31"/>
        <v>0</v>
      </c>
      <c r="BE54" s="292">
        <f t="shared" si="32"/>
        <v>0</v>
      </c>
      <c r="BF54" s="295">
        <f t="shared" si="33"/>
        <v>0</v>
      </c>
      <c r="BG54" s="289">
        <v>20</v>
      </c>
      <c r="BH54" s="283">
        <f t="shared" si="34"/>
        <v>0</v>
      </c>
      <c r="BI54" s="292">
        <f t="shared" si="35"/>
        <v>0</v>
      </c>
      <c r="BJ54" s="295">
        <f t="shared" si="36"/>
        <v>0</v>
      </c>
      <c r="BK54" s="289">
        <v>20</v>
      </c>
      <c r="BL54" s="283">
        <f t="shared" si="37"/>
        <v>0</v>
      </c>
      <c r="BM54" s="292">
        <f t="shared" si="38"/>
        <v>0</v>
      </c>
      <c r="BN54" s="295">
        <f t="shared" si="39"/>
        <v>0</v>
      </c>
      <c r="BO54" s="289">
        <v>20</v>
      </c>
      <c r="BP54" s="283">
        <f t="shared" si="40"/>
        <v>0</v>
      </c>
      <c r="BQ54" s="292">
        <f t="shared" si="41"/>
        <v>0</v>
      </c>
      <c r="BR54" s="295">
        <f t="shared" si="42"/>
        <v>0</v>
      </c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89"/>
      <c r="CI54" s="289"/>
      <c r="CJ54" s="289"/>
      <c r="CK54" s="289">
        <v>20</v>
      </c>
      <c r="CL54" s="283">
        <f t="shared" si="43"/>
        <v>0</v>
      </c>
      <c r="CM54" s="283">
        <f t="shared" si="44"/>
        <v>0</v>
      </c>
      <c r="CN54" s="292">
        <f t="shared" si="50"/>
        <v>0</v>
      </c>
      <c r="CO54" s="295">
        <f t="shared" si="45"/>
        <v>0</v>
      </c>
      <c r="CP54" s="259"/>
      <c r="CQ54" s="259"/>
      <c r="CR54" s="259"/>
      <c r="CS54" s="259"/>
      <c r="CT54" s="259"/>
      <c r="CU54" s="259"/>
      <c r="CV54" s="289"/>
      <c r="CW54" s="394"/>
      <c r="CX54" s="394"/>
      <c r="CY54" s="289">
        <v>20</v>
      </c>
      <c r="CZ54" s="283">
        <f t="shared" si="46"/>
        <v>0</v>
      </c>
      <c r="DA54" s="283">
        <f t="shared" si="47"/>
        <v>0</v>
      </c>
      <c r="DB54" s="382">
        <f t="shared" si="48"/>
        <v>0</v>
      </c>
      <c r="DC54" s="295">
        <f t="shared" si="49"/>
        <v>0</v>
      </c>
    </row>
    <row r="55" spans="10:108" ht="17.25" customHeight="1" x14ac:dyDescent="0.15">
      <c r="J55" s="145"/>
      <c r="K55" s="288">
        <v>21</v>
      </c>
      <c r="L55" s="280">
        <f t="shared" si="11"/>
        <v>0</v>
      </c>
      <c r="M55" s="292">
        <f t="shared" si="12"/>
        <v>0</v>
      </c>
      <c r="N55" s="295">
        <f t="shared" si="13"/>
        <v>0</v>
      </c>
      <c r="O55" s="259"/>
      <c r="P55" s="259"/>
      <c r="Q55" s="259"/>
      <c r="R55" s="259"/>
      <c r="S55" s="289">
        <v>21</v>
      </c>
      <c r="T55" s="283">
        <f t="shared" si="14"/>
        <v>0</v>
      </c>
      <c r="U55" s="292">
        <f t="shared" si="15"/>
        <v>0</v>
      </c>
      <c r="V55" s="295">
        <f t="shared" si="16"/>
        <v>0</v>
      </c>
      <c r="W55" s="259"/>
      <c r="X55" s="289"/>
      <c r="Y55" s="394"/>
      <c r="Z55" s="289">
        <v>21</v>
      </c>
      <c r="AA55" s="283">
        <f t="shared" si="17"/>
        <v>0</v>
      </c>
      <c r="AB55" s="292">
        <f t="shared" si="18"/>
        <v>0</v>
      </c>
      <c r="AC55" s="295">
        <f t="shared" si="10"/>
        <v>0</v>
      </c>
      <c r="AD55" s="289"/>
      <c r="AE55" s="394"/>
      <c r="AF55" s="289">
        <v>21</v>
      </c>
      <c r="AG55" s="283">
        <f t="shared" si="19"/>
        <v>0</v>
      </c>
      <c r="AH55" s="292">
        <f t="shared" si="20"/>
        <v>0</v>
      </c>
      <c r="AI55" s="295">
        <f t="shared" si="21"/>
        <v>0</v>
      </c>
      <c r="AJ55" s="289">
        <v>21</v>
      </c>
      <c r="AK55" s="283">
        <f t="shared" si="22"/>
        <v>0</v>
      </c>
      <c r="AL55" s="292">
        <f t="shared" si="23"/>
        <v>0</v>
      </c>
      <c r="AM55" s="295">
        <f t="shared" si="24"/>
        <v>0</v>
      </c>
      <c r="AN55" s="259"/>
      <c r="AO55" s="259"/>
      <c r="AP55" s="259"/>
      <c r="AQ55" s="259"/>
      <c r="AR55" s="259"/>
      <c r="AS55" s="289"/>
      <c r="AT55" s="394"/>
      <c r="AU55" s="289">
        <v>21</v>
      </c>
      <c r="AV55" s="283">
        <f t="shared" si="25"/>
        <v>0</v>
      </c>
      <c r="AW55" s="292">
        <f t="shared" si="26"/>
        <v>0</v>
      </c>
      <c r="AX55" s="295">
        <f t="shared" si="27"/>
        <v>0</v>
      </c>
      <c r="AY55" s="289">
        <v>21</v>
      </c>
      <c r="AZ55" s="283">
        <f t="shared" si="28"/>
        <v>0</v>
      </c>
      <c r="BA55" s="292">
        <f t="shared" si="29"/>
        <v>0</v>
      </c>
      <c r="BB55" s="295">
        <f t="shared" si="30"/>
        <v>0</v>
      </c>
      <c r="BC55" s="289">
        <v>21</v>
      </c>
      <c r="BD55" s="283">
        <f t="shared" si="31"/>
        <v>0</v>
      </c>
      <c r="BE55" s="292">
        <f t="shared" si="32"/>
        <v>0</v>
      </c>
      <c r="BF55" s="295">
        <f t="shared" si="33"/>
        <v>0</v>
      </c>
      <c r="BG55" s="289">
        <v>21</v>
      </c>
      <c r="BH55" s="283">
        <f t="shared" si="34"/>
        <v>0</v>
      </c>
      <c r="BI55" s="292">
        <f t="shared" si="35"/>
        <v>0</v>
      </c>
      <c r="BJ55" s="295">
        <f t="shared" si="36"/>
        <v>0</v>
      </c>
      <c r="BK55" s="289">
        <v>21</v>
      </c>
      <c r="BL55" s="283">
        <f t="shared" si="37"/>
        <v>0</v>
      </c>
      <c r="BM55" s="292">
        <f t="shared" si="38"/>
        <v>0</v>
      </c>
      <c r="BN55" s="295">
        <f t="shared" si="39"/>
        <v>0</v>
      </c>
      <c r="BO55" s="289">
        <v>21</v>
      </c>
      <c r="BP55" s="283">
        <f t="shared" si="40"/>
        <v>0</v>
      </c>
      <c r="BQ55" s="292">
        <f t="shared" si="41"/>
        <v>0</v>
      </c>
      <c r="BR55" s="295">
        <f t="shared" si="42"/>
        <v>0</v>
      </c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89"/>
      <c r="CI55" s="289"/>
      <c r="CJ55" s="289"/>
      <c r="CK55" s="289">
        <v>21</v>
      </c>
      <c r="CL55" s="283">
        <f t="shared" si="43"/>
        <v>0</v>
      </c>
      <c r="CM55" s="283">
        <f t="shared" si="44"/>
        <v>0</v>
      </c>
      <c r="CN55" s="292">
        <f t="shared" si="50"/>
        <v>0</v>
      </c>
      <c r="CO55" s="295">
        <f t="shared" si="45"/>
        <v>0</v>
      </c>
      <c r="CP55" s="259"/>
      <c r="CQ55" s="259"/>
      <c r="CR55" s="259"/>
      <c r="CS55" s="259"/>
      <c r="CT55" s="259"/>
      <c r="CU55" s="259"/>
      <c r="CV55" s="289"/>
      <c r="CW55" s="394"/>
      <c r="CX55" s="394"/>
      <c r="CY55" s="289">
        <v>21</v>
      </c>
      <c r="CZ55" s="283">
        <f t="shared" si="46"/>
        <v>0</v>
      </c>
      <c r="DA55" s="283">
        <f t="shared" si="47"/>
        <v>0</v>
      </c>
      <c r="DB55" s="382">
        <f t="shared" si="48"/>
        <v>0</v>
      </c>
      <c r="DC55" s="295">
        <f t="shared" si="49"/>
        <v>0</v>
      </c>
    </row>
    <row r="56" spans="10:108" ht="17.25" customHeight="1" x14ac:dyDescent="0.15">
      <c r="J56" s="145"/>
      <c r="K56" s="288">
        <v>22</v>
      </c>
      <c r="L56" s="280">
        <f t="shared" si="11"/>
        <v>0</v>
      </c>
      <c r="M56" s="292">
        <f t="shared" si="12"/>
        <v>0</v>
      </c>
      <c r="N56" s="295">
        <f t="shared" si="13"/>
        <v>0</v>
      </c>
      <c r="O56" s="259"/>
      <c r="P56" s="259"/>
      <c r="Q56" s="259"/>
      <c r="R56" s="259"/>
      <c r="S56" s="289">
        <v>22</v>
      </c>
      <c r="T56" s="283">
        <f t="shared" si="14"/>
        <v>0</v>
      </c>
      <c r="U56" s="292">
        <f t="shared" si="15"/>
        <v>0</v>
      </c>
      <c r="V56" s="295">
        <f t="shared" si="16"/>
        <v>0</v>
      </c>
      <c r="W56" s="259"/>
      <c r="X56" s="289"/>
      <c r="Y56" s="394"/>
      <c r="Z56" s="289">
        <v>22</v>
      </c>
      <c r="AA56" s="283">
        <f t="shared" si="17"/>
        <v>0</v>
      </c>
      <c r="AB56" s="292">
        <f t="shared" si="18"/>
        <v>0</v>
      </c>
      <c r="AC56" s="295">
        <f t="shared" si="10"/>
        <v>0</v>
      </c>
      <c r="AD56" s="289"/>
      <c r="AE56" s="394"/>
      <c r="AF56" s="289">
        <v>22</v>
      </c>
      <c r="AG56" s="283">
        <f t="shared" si="19"/>
        <v>0</v>
      </c>
      <c r="AH56" s="292">
        <f t="shared" si="20"/>
        <v>0</v>
      </c>
      <c r="AI56" s="295">
        <f t="shared" si="21"/>
        <v>0</v>
      </c>
      <c r="AJ56" s="289">
        <v>22</v>
      </c>
      <c r="AK56" s="283">
        <f t="shared" si="22"/>
        <v>0</v>
      </c>
      <c r="AL56" s="292">
        <f t="shared" si="23"/>
        <v>0</v>
      </c>
      <c r="AM56" s="295">
        <f t="shared" si="24"/>
        <v>0</v>
      </c>
      <c r="AN56" s="259"/>
      <c r="AO56" s="259"/>
      <c r="AP56" s="259"/>
      <c r="AQ56" s="259"/>
      <c r="AR56" s="259"/>
      <c r="AS56" s="289"/>
      <c r="AT56" s="394"/>
      <c r="AU56" s="289">
        <v>22</v>
      </c>
      <c r="AV56" s="283">
        <f t="shared" si="25"/>
        <v>0</v>
      </c>
      <c r="AW56" s="292">
        <f t="shared" si="26"/>
        <v>0</v>
      </c>
      <c r="AX56" s="295">
        <f t="shared" si="27"/>
        <v>0</v>
      </c>
      <c r="AY56" s="289">
        <v>22</v>
      </c>
      <c r="AZ56" s="283">
        <f t="shared" si="28"/>
        <v>0</v>
      </c>
      <c r="BA56" s="292">
        <f t="shared" si="29"/>
        <v>0</v>
      </c>
      <c r="BB56" s="295">
        <f t="shared" si="30"/>
        <v>0</v>
      </c>
      <c r="BC56" s="289">
        <v>22</v>
      </c>
      <c r="BD56" s="283">
        <f t="shared" si="31"/>
        <v>0</v>
      </c>
      <c r="BE56" s="292">
        <f t="shared" si="32"/>
        <v>0</v>
      </c>
      <c r="BF56" s="295">
        <f t="shared" si="33"/>
        <v>0</v>
      </c>
      <c r="BG56" s="289">
        <v>22</v>
      </c>
      <c r="BH56" s="283">
        <f t="shared" si="34"/>
        <v>0</v>
      </c>
      <c r="BI56" s="292">
        <f t="shared" si="35"/>
        <v>0</v>
      </c>
      <c r="BJ56" s="295">
        <f t="shared" si="36"/>
        <v>0</v>
      </c>
      <c r="BK56" s="289">
        <v>22</v>
      </c>
      <c r="BL56" s="283">
        <f t="shared" si="37"/>
        <v>0</v>
      </c>
      <c r="BM56" s="292">
        <f t="shared" si="38"/>
        <v>0</v>
      </c>
      <c r="BN56" s="295">
        <f t="shared" si="39"/>
        <v>0</v>
      </c>
      <c r="BO56" s="289">
        <v>22</v>
      </c>
      <c r="BP56" s="283">
        <f t="shared" si="40"/>
        <v>0</v>
      </c>
      <c r="BQ56" s="292">
        <f t="shared" si="41"/>
        <v>0</v>
      </c>
      <c r="BR56" s="295">
        <f t="shared" si="42"/>
        <v>0</v>
      </c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89"/>
      <c r="CI56" s="289"/>
      <c r="CJ56" s="289"/>
      <c r="CK56" s="289">
        <v>22</v>
      </c>
      <c r="CL56" s="283">
        <f t="shared" si="43"/>
        <v>0</v>
      </c>
      <c r="CM56" s="283">
        <f t="shared" si="44"/>
        <v>0</v>
      </c>
      <c r="CN56" s="292">
        <f t="shared" si="50"/>
        <v>0</v>
      </c>
      <c r="CO56" s="295">
        <f t="shared" si="45"/>
        <v>0</v>
      </c>
      <c r="CP56" s="259"/>
      <c r="CQ56" s="259"/>
      <c r="CR56" s="259"/>
      <c r="CS56" s="259"/>
      <c r="CT56" s="259"/>
      <c r="CU56" s="259"/>
      <c r="CV56" s="289"/>
      <c r="CW56" s="394"/>
      <c r="CX56" s="394"/>
      <c r="CY56" s="289">
        <v>22</v>
      </c>
      <c r="CZ56" s="283">
        <f t="shared" si="46"/>
        <v>0</v>
      </c>
      <c r="DA56" s="283">
        <f t="shared" si="47"/>
        <v>0</v>
      </c>
      <c r="DB56" s="382">
        <f t="shared" si="48"/>
        <v>0</v>
      </c>
      <c r="DC56" s="295">
        <f t="shared" si="49"/>
        <v>0</v>
      </c>
    </row>
    <row r="57" spans="10:108" ht="17.25" customHeight="1" x14ac:dyDescent="0.15">
      <c r="J57" s="145"/>
      <c r="K57" s="288">
        <v>23</v>
      </c>
      <c r="L57" s="280">
        <f t="shared" si="11"/>
        <v>0</v>
      </c>
      <c r="M57" s="292">
        <f t="shared" si="12"/>
        <v>0</v>
      </c>
      <c r="N57" s="295">
        <f t="shared" si="13"/>
        <v>0</v>
      </c>
      <c r="O57" s="259"/>
      <c r="P57" s="259"/>
      <c r="Q57" s="259"/>
      <c r="R57" s="259"/>
      <c r="S57" s="289">
        <v>23</v>
      </c>
      <c r="T57" s="283">
        <f t="shared" si="14"/>
        <v>0</v>
      </c>
      <c r="U57" s="292">
        <f t="shared" si="15"/>
        <v>0</v>
      </c>
      <c r="V57" s="295">
        <f t="shared" si="16"/>
        <v>0</v>
      </c>
      <c r="W57" s="259"/>
      <c r="X57" s="289"/>
      <c r="Y57" s="394"/>
      <c r="Z57" s="289">
        <v>23</v>
      </c>
      <c r="AA57" s="283">
        <f t="shared" si="17"/>
        <v>0</v>
      </c>
      <c r="AB57" s="292">
        <f t="shared" si="18"/>
        <v>0</v>
      </c>
      <c r="AC57" s="295">
        <f t="shared" si="10"/>
        <v>0</v>
      </c>
      <c r="AD57" s="289"/>
      <c r="AE57" s="394"/>
      <c r="AF57" s="289">
        <v>23</v>
      </c>
      <c r="AG57" s="283">
        <f t="shared" si="19"/>
        <v>0</v>
      </c>
      <c r="AH57" s="292">
        <f t="shared" si="20"/>
        <v>0</v>
      </c>
      <c r="AI57" s="295">
        <f t="shared" si="21"/>
        <v>0</v>
      </c>
      <c r="AJ57" s="289">
        <v>23</v>
      </c>
      <c r="AK57" s="283">
        <f t="shared" si="22"/>
        <v>0</v>
      </c>
      <c r="AL57" s="292">
        <f t="shared" si="23"/>
        <v>0</v>
      </c>
      <c r="AM57" s="295">
        <f t="shared" si="24"/>
        <v>0</v>
      </c>
      <c r="AN57" s="259"/>
      <c r="AO57" s="259"/>
      <c r="AP57" s="259"/>
      <c r="AQ57" s="259"/>
      <c r="AR57" s="259"/>
      <c r="AS57" s="289"/>
      <c r="AT57" s="394"/>
      <c r="AU57" s="289">
        <v>23</v>
      </c>
      <c r="AV57" s="283">
        <f t="shared" si="25"/>
        <v>0</v>
      </c>
      <c r="AW57" s="292">
        <f t="shared" si="26"/>
        <v>0</v>
      </c>
      <c r="AX57" s="295">
        <f t="shared" si="27"/>
        <v>0</v>
      </c>
      <c r="AY57" s="289">
        <v>23</v>
      </c>
      <c r="AZ57" s="283">
        <f t="shared" si="28"/>
        <v>0</v>
      </c>
      <c r="BA57" s="292">
        <f t="shared" si="29"/>
        <v>0</v>
      </c>
      <c r="BB57" s="295">
        <f t="shared" si="30"/>
        <v>0</v>
      </c>
      <c r="BC57" s="289">
        <v>23</v>
      </c>
      <c r="BD57" s="283">
        <f t="shared" si="31"/>
        <v>0</v>
      </c>
      <c r="BE57" s="292">
        <f t="shared" si="32"/>
        <v>0</v>
      </c>
      <c r="BF57" s="295">
        <f t="shared" si="33"/>
        <v>0</v>
      </c>
      <c r="BG57" s="289">
        <v>23</v>
      </c>
      <c r="BH57" s="283">
        <f t="shared" si="34"/>
        <v>0</v>
      </c>
      <c r="BI57" s="292">
        <f t="shared" si="35"/>
        <v>0</v>
      </c>
      <c r="BJ57" s="295">
        <f t="shared" si="36"/>
        <v>0</v>
      </c>
      <c r="BK57" s="289">
        <v>23</v>
      </c>
      <c r="BL57" s="283">
        <f t="shared" si="37"/>
        <v>0</v>
      </c>
      <c r="BM57" s="292">
        <f t="shared" si="38"/>
        <v>0</v>
      </c>
      <c r="BN57" s="295">
        <f t="shared" si="39"/>
        <v>0</v>
      </c>
      <c r="BO57" s="289">
        <v>23</v>
      </c>
      <c r="BP57" s="283">
        <f t="shared" si="40"/>
        <v>0</v>
      </c>
      <c r="BQ57" s="292">
        <f t="shared" si="41"/>
        <v>0</v>
      </c>
      <c r="BR57" s="295">
        <f t="shared" si="42"/>
        <v>0</v>
      </c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89"/>
      <c r="CI57" s="289"/>
      <c r="CJ57" s="289"/>
      <c r="CK57" s="289">
        <v>23</v>
      </c>
      <c r="CL57" s="283">
        <f t="shared" si="43"/>
        <v>0</v>
      </c>
      <c r="CM57" s="283">
        <f t="shared" si="44"/>
        <v>0</v>
      </c>
      <c r="CN57" s="292">
        <f t="shared" si="50"/>
        <v>0</v>
      </c>
      <c r="CO57" s="295">
        <f t="shared" si="45"/>
        <v>0</v>
      </c>
      <c r="CP57" s="259"/>
      <c r="CQ57" s="259"/>
      <c r="CR57" s="259"/>
      <c r="CS57" s="259"/>
      <c r="CT57" s="259"/>
      <c r="CU57" s="259"/>
      <c r="CV57" s="289"/>
      <c r="CW57" s="394"/>
      <c r="CX57" s="394"/>
      <c r="CY57" s="289">
        <v>23</v>
      </c>
      <c r="CZ57" s="283">
        <f t="shared" si="46"/>
        <v>0</v>
      </c>
      <c r="DA57" s="283">
        <f t="shared" si="47"/>
        <v>0</v>
      </c>
      <c r="DB57" s="382">
        <f t="shared" si="48"/>
        <v>0</v>
      </c>
      <c r="DC57" s="295">
        <f t="shared" si="49"/>
        <v>0</v>
      </c>
    </row>
    <row r="58" spans="10:108" ht="17.25" customHeight="1" x14ac:dyDescent="0.15">
      <c r="J58" s="145"/>
      <c r="K58" s="288">
        <v>24</v>
      </c>
      <c r="L58" s="303">
        <f t="shared" si="11"/>
        <v>0</v>
      </c>
      <c r="M58" s="301">
        <f t="shared" si="12"/>
        <v>0</v>
      </c>
      <c r="N58" s="302">
        <f>M58-L58</f>
        <v>0</v>
      </c>
      <c r="O58" s="259"/>
      <c r="P58" s="259"/>
      <c r="Q58" s="259"/>
      <c r="R58" s="259"/>
      <c r="S58" s="289">
        <v>24</v>
      </c>
      <c r="T58" s="303">
        <f t="shared" si="14"/>
        <v>0</v>
      </c>
      <c r="U58" s="301">
        <f t="shared" si="15"/>
        <v>0</v>
      </c>
      <c r="V58" s="302">
        <f>U58-T58</f>
        <v>0</v>
      </c>
      <c r="W58" s="259"/>
      <c r="X58" s="289"/>
      <c r="Y58" s="394"/>
      <c r="Z58" s="289">
        <v>24</v>
      </c>
      <c r="AA58" s="303">
        <f t="shared" si="17"/>
        <v>0</v>
      </c>
      <c r="AB58" s="301">
        <f t="shared" si="18"/>
        <v>0</v>
      </c>
      <c r="AC58" s="302">
        <f t="shared" si="10"/>
        <v>0</v>
      </c>
      <c r="AD58" s="289"/>
      <c r="AE58" s="394"/>
      <c r="AF58" s="289">
        <v>24</v>
      </c>
      <c r="AG58" s="303">
        <f t="shared" si="19"/>
        <v>0</v>
      </c>
      <c r="AH58" s="301">
        <f t="shared" si="20"/>
        <v>0</v>
      </c>
      <c r="AI58" s="302">
        <f>AH58-AG58</f>
        <v>0</v>
      </c>
      <c r="AJ58" s="289">
        <v>24</v>
      </c>
      <c r="AK58" s="303">
        <f t="shared" si="22"/>
        <v>0</v>
      </c>
      <c r="AL58" s="301">
        <f t="shared" si="23"/>
        <v>0</v>
      </c>
      <c r="AM58" s="302">
        <f>AL58-AK58</f>
        <v>0</v>
      </c>
      <c r="AN58" s="259"/>
      <c r="AO58" s="259"/>
      <c r="AP58" s="259"/>
      <c r="AQ58" s="259"/>
      <c r="AR58" s="259"/>
      <c r="AS58" s="289"/>
      <c r="AT58" s="394"/>
      <c r="AU58" s="289">
        <v>24</v>
      </c>
      <c r="AV58" s="303">
        <f t="shared" si="25"/>
        <v>0</v>
      </c>
      <c r="AW58" s="301">
        <f t="shared" si="26"/>
        <v>0</v>
      </c>
      <c r="AX58" s="302">
        <f>AW58-AV58</f>
        <v>0</v>
      </c>
      <c r="AY58" s="289">
        <v>24</v>
      </c>
      <c r="AZ58" s="303">
        <f t="shared" si="28"/>
        <v>0</v>
      </c>
      <c r="BA58" s="301">
        <f t="shared" si="29"/>
        <v>0</v>
      </c>
      <c r="BB58" s="302">
        <f>BA58-AZ58</f>
        <v>0</v>
      </c>
      <c r="BC58" s="289">
        <v>24</v>
      </c>
      <c r="BD58" s="303">
        <f t="shared" si="31"/>
        <v>0</v>
      </c>
      <c r="BE58" s="301">
        <f t="shared" si="32"/>
        <v>0</v>
      </c>
      <c r="BF58" s="302">
        <f>BE58-BD58</f>
        <v>0</v>
      </c>
      <c r="BG58" s="289">
        <v>24</v>
      </c>
      <c r="BH58" s="303">
        <f t="shared" si="34"/>
        <v>0</v>
      </c>
      <c r="BI58" s="301">
        <f t="shared" si="35"/>
        <v>0</v>
      </c>
      <c r="BJ58" s="302">
        <f t="shared" si="36"/>
        <v>0</v>
      </c>
      <c r="BK58" s="289">
        <v>24</v>
      </c>
      <c r="BL58" s="303">
        <f t="shared" si="37"/>
        <v>0</v>
      </c>
      <c r="BM58" s="301">
        <f t="shared" si="38"/>
        <v>0</v>
      </c>
      <c r="BN58" s="302">
        <f>BM58-BL58</f>
        <v>0</v>
      </c>
      <c r="BO58" s="289">
        <v>24</v>
      </c>
      <c r="BP58" s="303">
        <f t="shared" si="40"/>
        <v>0</v>
      </c>
      <c r="BQ58" s="301">
        <f t="shared" si="41"/>
        <v>0</v>
      </c>
      <c r="BR58" s="302">
        <f>BQ58-BP58</f>
        <v>0</v>
      </c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89"/>
      <c r="CI58" s="289"/>
      <c r="CJ58" s="289"/>
      <c r="CK58" s="289">
        <v>24</v>
      </c>
      <c r="CL58" s="303">
        <f t="shared" si="43"/>
        <v>0</v>
      </c>
      <c r="CM58" s="303">
        <f>CL58*3</f>
        <v>0</v>
      </c>
      <c r="CN58" s="301">
        <f t="shared" si="50"/>
        <v>0</v>
      </c>
      <c r="CO58" s="302">
        <f>CN58-CM58</f>
        <v>0</v>
      </c>
      <c r="CP58" s="259"/>
      <c r="CQ58" s="259"/>
      <c r="CR58" s="259"/>
      <c r="CS58" s="259"/>
      <c r="CT58" s="259"/>
      <c r="CU58" s="259"/>
      <c r="CV58" s="289"/>
      <c r="CW58" s="394"/>
      <c r="CX58" s="394"/>
      <c r="CY58" s="289">
        <v>24</v>
      </c>
      <c r="CZ58" s="283">
        <f t="shared" si="46"/>
        <v>0</v>
      </c>
      <c r="DA58" s="283">
        <f t="shared" si="47"/>
        <v>0</v>
      </c>
      <c r="DB58" s="382">
        <f t="shared" si="48"/>
        <v>0</v>
      </c>
      <c r="DC58" s="302">
        <f>DB58-DA58</f>
        <v>0</v>
      </c>
    </row>
    <row r="59" spans="10:108" ht="14.25" thickBot="1" x14ac:dyDescent="0.2">
      <c r="J59" s="145"/>
      <c r="K59" s="288">
        <v>25</v>
      </c>
      <c r="L59" s="281">
        <f t="shared" si="11"/>
        <v>0</v>
      </c>
      <c r="M59" s="293">
        <f t="shared" si="12"/>
        <v>0</v>
      </c>
      <c r="N59" s="296">
        <f>M59-L59</f>
        <v>0</v>
      </c>
      <c r="O59" s="259"/>
      <c r="P59" s="259"/>
      <c r="Q59" s="259"/>
      <c r="R59" s="259"/>
      <c r="S59" s="289">
        <v>25</v>
      </c>
      <c r="T59" s="284">
        <f t="shared" si="14"/>
        <v>0</v>
      </c>
      <c r="U59" s="293">
        <f t="shared" si="15"/>
        <v>0</v>
      </c>
      <c r="V59" s="296">
        <f>U59-T59</f>
        <v>0</v>
      </c>
      <c r="W59" s="259"/>
      <c r="X59" s="289"/>
      <c r="Y59" s="394"/>
      <c r="Z59" s="289">
        <v>25</v>
      </c>
      <c r="AA59" s="284">
        <f t="shared" si="17"/>
        <v>0</v>
      </c>
      <c r="AB59" s="293">
        <f t="shared" si="18"/>
        <v>0</v>
      </c>
      <c r="AC59" s="296">
        <f t="shared" si="10"/>
        <v>0</v>
      </c>
      <c r="AD59" s="289"/>
      <c r="AE59" s="394"/>
      <c r="AF59" s="289">
        <v>25</v>
      </c>
      <c r="AG59" s="284">
        <f t="shared" si="19"/>
        <v>0</v>
      </c>
      <c r="AH59" s="293">
        <f t="shared" si="20"/>
        <v>0</v>
      </c>
      <c r="AI59" s="296">
        <f>AH59-AG59</f>
        <v>0</v>
      </c>
      <c r="AJ59" s="289">
        <v>25</v>
      </c>
      <c r="AK59" s="284">
        <f t="shared" si="22"/>
        <v>0</v>
      </c>
      <c r="AL59" s="293">
        <f t="shared" si="23"/>
        <v>0</v>
      </c>
      <c r="AM59" s="296">
        <f>AL59-AK59</f>
        <v>0</v>
      </c>
      <c r="AN59" s="259"/>
      <c r="AO59" s="259"/>
      <c r="AP59" s="259"/>
      <c r="AQ59" s="259"/>
      <c r="AR59" s="259"/>
      <c r="AS59" s="289"/>
      <c r="AT59" s="394"/>
      <c r="AU59" s="289">
        <v>25</v>
      </c>
      <c r="AV59" s="284">
        <f t="shared" si="25"/>
        <v>0</v>
      </c>
      <c r="AW59" s="293">
        <f t="shared" si="26"/>
        <v>0</v>
      </c>
      <c r="AX59" s="296">
        <f>AW59-AV59</f>
        <v>0</v>
      </c>
      <c r="AY59" s="289">
        <v>25</v>
      </c>
      <c r="AZ59" s="284">
        <f t="shared" si="28"/>
        <v>0</v>
      </c>
      <c r="BA59" s="293">
        <f t="shared" si="29"/>
        <v>0</v>
      </c>
      <c r="BB59" s="296">
        <f>BA59-AZ59</f>
        <v>0</v>
      </c>
      <c r="BC59" s="289">
        <v>25</v>
      </c>
      <c r="BD59" s="284">
        <f t="shared" si="31"/>
        <v>0</v>
      </c>
      <c r="BE59" s="293">
        <f t="shared" si="32"/>
        <v>0</v>
      </c>
      <c r="BF59" s="296">
        <f>BE59-BD59</f>
        <v>0</v>
      </c>
      <c r="BG59" s="289">
        <v>25</v>
      </c>
      <c r="BH59" s="284">
        <f t="shared" si="34"/>
        <v>0</v>
      </c>
      <c r="BI59" s="293">
        <f t="shared" si="35"/>
        <v>0</v>
      </c>
      <c r="BJ59" s="296">
        <f t="shared" si="36"/>
        <v>0</v>
      </c>
      <c r="BK59" s="289">
        <v>25</v>
      </c>
      <c r="BL59" s="284">
        <f t="shared" si="37"/>
        <v>0</v>
      </c>
      <c r="BM59" s="293">
        <f t="shared" si="38"/>
        <v>0</v>
      </c>
      <c r="BN59" s="296">
        <f>BM59-BL59</f>
        <v>0</v>
      </c>
      <c r="BO59" s="289">
        <v>25</v>
      </c>
      <c r="BP59" s="284">
        <f t="shared" si="40"/>
        <v>0</v>
      </c>
      <c r="BQ59" s="293">
        <f t="shared" si="41"/>
        <v>0</v>
      </c>
      <c r="BR59" s="296">
        <f>BQ59-BP59</f>
        <v>0</v>
      </c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89"/>
      <c r="CI59" s="289"/>
      <c r="CJ59" s="289"/>
      <c r="CK59" s="289">
        <v>25</v>
      </c>
      <c r="CL59" s="284">
        <f t="shared" si="43"/>
        <v>0</v>
      </c>
      <c r="CM59" s="284">
        <f>CL59*3</f>
        <v>0</v>
      </c>
      <c r="CN59" s="293">
        <f t="shared" si="50"/>
        <v>0</v>
      </c>
      <c r="CO59" s="296">
        <f>CN59-CM59</f>
        <v>0</v>
      </c>
      <c r="CP59" s="259"/>
      <c r="CQ59" s="259"/>
      <c r="CR59" s="259"/>
      <c r="CS59" s="259"/>
      <c r="CT59" s="259"/>
      <c r="CU59" s="259"/>
      <c r="CV59" s="289"/>
      <c r="CW59" s="394"/>
      <c r="CX59" s="394"/>
      <c r="CY59" s="289">
        <v>25</v>
      </c>
      <c r="CZ59" s="284">
        <f t="shared" si="46"/>
        <v>0</v>
      </c>
      <c r="DA59" s="284">
        <f t="shared" si="47"/>
        <v>0</v>
      </c>
      <c r="DB59" s="383">
        <f t="shared" si="48"/>
        <v>0</v>
      </c>
      <c r="DC59" s="296">
        <f>DB59-DA59</f>
        <v>0</v>
      </c>
    </row>
    <row r="60" spans="10:108" x14ac:dyDescent="0.15">
      <c r="J60" s="145"/>
      <c r="K60" s="298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D60" s="286"/>
    </row>
    <row r="61" spans="10:108" ht="14.25" thickBot="1" x14ac:dyDescent="0.2">
      <c r="K61" s="290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300"/>
    </row>
    <row r="62" spans="10:108" x14ac:dyDescent="0.15">
      <c r="K62" s="262"/>
    </row>
    <row r="63" spans="10:108" x14ac:dyDescent="0.15">
      <c r="K63" s="262"/>
    </row>
    <row r="64" spans="10:108" x14ac:dyDescent="0.15">
      <c r="K64" s="262"/>
    </row>
    <row r="65" spans="11:11" x14ac:dyDescent="0.15">
      <c r="K65" s="262"/>
    </row>
    <row r="66" spans="11:11" x14ac:dyDescent="0.15">
      <c r="K66" s="262"/>
    </row>
    <row r="67" spans="11:11" x14ac:dyDescent="0.15">
      <c r="K67" s="262"/>
    </row>
    <row r="68" spans="11:11" x14ac:dyDescent="0.15">
      <c r="K68" s="262"/>
    </row>
    <row r="69" spans="11:11" x14ac:dyDescent="0.15">
      <c r="K69" s="262"/>
    </row>
    <row r="70" spans="11:11" x14ac:dyDescent="0.15">
      <c r="K70" s="262"/>
    </row>
    <row r="71" spans="11:11" x14ac:dyDescent="0.15">
      <c r="K71" s="262"/>
    </row>
  </sheetData>
  <mergeCells count="37">
    <mergeCell ref="AZ33:BB33"/>
    <mergeCell ref="BD33:BF33"/>
    <mergeCell ref="BH33:BJ33"/>
    <mergeCell ref="BL33:BN33"/>
    <mergeCell ref="BP33:BR33"/>
    <mergeCell ref="CK2:CN2"/>
    <mergeCell ref="BK2:BN2"/>
    <mergeCell ref="BG2:BJ2"/>
    <mergeCell ref="CL33:CO33"/>
    <mergeCell ref="CZ33:DC33"/>
    <mergeCell ref="CP32:CX32"/>
    <mergeCell ref="CP2:DC2"/>
    <mergeCell ref="BS2:CD2"/>
    <mergeCell ref="BS32:CO32"/>
    <mergeCell ref="A3:A4"/>
    <mergeCell ref="L2:N2"/>
    <mergeCell ref="O2:V2"/>
    <mergeCell ref="B3:B4"/>
    <mergeCell ref="W2:AC2"/>
    <mergeCell ref="G1:H2"/>
    <mergeCell ref="BC2:BF2"/>
    <mergeCell ref="AY1:BR1"/>
    <mergeCell ref="B1:D2"/>
    <mergeCell ref="E1:F2"/>
    <mergeCell ref="AY2:BB2"/>
    <mergeCell ref="AD2:AI2"/>
    <mergeCell ref="BO2:BR2"/>
    <mergeCell ref="J1:K2"/>
    <mergeCell ref="AJ2:AM2"/>
    <mergeCell ref="AN2:AX2"/>
    <mergeCell ref="AA33:AC33"/>
    <mergeCell ref="AG33:AI33"/>
    <mergeCell ref="AK33:AM33"/>
    <mergeCell ref="AV33:AX33"/>
    <mergeCell ref="B32:K32"/>
    <mergeCell ref="L33:N33"/>
    <mergeCell ref="T33:V33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landscape" errors="blank" r:id="rId1"/>
  <headerFooter alignWithMargins="0">
    <oddHeader>&amp;R2018春闘アンケート地連用　（&amp;P）　</oddHeader>
  </headerFooter>
  <colBreaks count="5" manualBreakCount="5">
    <brk id="11" max="1048575" man="1"/>
    <brk id="29" max="31" man="1"/>
    <brk id="50" max="31" man="1"/>
    <brk id="70" max="31" man="1"/>
    <brk id="93" max="1048575" man="1"/>
  </colBreaks>
  <ignoredErrors>
    <ignoredError sqref="E31:I31" evalError="1"/>
    <ignoredError sqref="J31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F38"/>
  <sheetViews>
    <sheetView showZeros="0" view="pageBreakPreview" topLeftCell="AN3" zoomScaleNormal="100" zoomScaleSheetLayoutView="100" workbookViewId="0">
      <selection activeCell="AU36" sqref="AU36"/>
    </sheetView>
  </sheetViews>
  <sheetFormatPr defaultRowHeight="13.5" x14ac:dyDescent="0.15"/>
  <cols>
    <col min="1" max="1" width="5" customWidth="1"/>
    <col min="2" max="4" width="8.5" customWidth="1"/>
    <col min="5" max="6" width="5" customWidth="1"/>
    <col min="7" max="7" width="4.875" customWidth="1"/>
    <col min="8" max="14" width="5" customWidth="1"/>
    <col min="15" max="15" width="4.875" customWidth="1"/>
    <col min="16" max="19" width="5" customWidth="1"/>
    <col min="20" max="20" width="4.875" customWidth="1"/>
    <col min="21" max="24" width="5" customWidth="1"/>
    <col min="25" max="25" width="4.875" customWidth="1"/>
    <col min="26" max="30" width="5" customWidth="1"/>
    <col min="31" max="35" width="4.875" customWidth="1"/>
    <col min="36" max="50" width="5" customWidth="1"/>
    <col min="51" max="54" width="5.125" customWidth="1"/>
    <col min="55" max="62" width="5" customWidth="1"/>
    <col min="63" max="66" width="5.125" customWidth="1"/>
    <col min="67" max="88" width="5" customWidth="1"/>
    <col min="89" max="91" width="4.875" customWidth="1"/>
    <col min="92" max="109" width="5" customWidth="1"/>
    <col min="110" max="110" width="7.375" customWidth="1"/>
  </cols>
  <sheetData>
    <row r="1" spans="1:109" ht="17.25" customHeight="1" x14ac:dyDescent="0.15">
      <c r="B1" s="467" t="s">
        <v>145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2"/>
    </row>
    <row r="2" spans="1:109" ht="15" customHeight="1" x14ac:dyDescent="0.15">
      <c r="B2" s="469" t="s">
        <v>21</v>
      </c>
      <c r="C2" s="469"/>
      <c r="D2" s="469"/>
      <c r="E2" s="469"/>
      <c r="F2" s="469"/>
      <c r="G2" s="469"/>
      <c r="H2" s="471" t="s">
        <v>7</v>
      </c>
      <c r="I2" s="472"/>
      <c r="J2" s="475"/>
      <c r="K2" s="475"/>
      <c r="L2" s="475"/>
      <c r="M2" s="475"/>
      <c r="N2" s="475"/>
      <c r="O2" s="475"/>
      <c r="P2" s="477" t="s">
        <v>0</v>
      </c>
      <c r="Q2" s="478"/>
      <c r="R2" s="475"/>
      <c r="S2" s="475"/>
      <c r="T2" s="475"/>
      <c r="U2" s="475"/>
      <c r="V2" s="475"/>
      <c r="W2" s="475"/>
      <c r="X2" s="475"/>
      <c r="Y2" s="481"/>
      <c r="Z2" s="42"/>
    </row>
    <row r="3" spans="1:109" ht="15" customHeight="1" x14ac:dyDescent="0.15">
      <c r="B3" s="470"/>
      <c r="C3" s="470"/>
      <c r="D3" s="470"/>
      <c r="E3" s="470"/>
      <c r="F3" s="470"/>
      <c r="G3" s="470"/>
      <c r="H3" s="473"/>
      <c r="I3" s="474"/>
      <c r="J3" s="476"/>
      <c r="K3" s="476"/>
      <c r="L3" s="476"/>
      <c r="M3" s="476"/>
      <c r="N3" s="476"/>
      <c r="O3" s="476"/>
      <c r="P3" s="479"/>
      <c r="Q3" s="480"/>
      <c r="R3" s="476"/>
      <c r="S3" s="476"/>
      <c r="T3" s="476"/>
      <c r="U3" s="476"/>
      <c r="V3" s="476"/>
      <c r="W3" s="476"/>
      <c r="X3" s="476"/>
      <c r="Y3" s="482"/>
      <c r="AU3" s="468" t="s">
        <v>121</v>
      </c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CN3" s="87"/>
      <c r="CO3" s="87"/>
      <c r="CP3" s="87"/>
      <c r="CQ3" s="87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</row>
    <row r="4" spans="1:109" ht="15" customHeight="1" x14ac:dyDescent="0.15">
      <c r="A4" s="484" t="s">
        <v>1</v>
      </c>
      <c r="B4" s="3" t="s">
        <v>18</v>
      </c>
      <c r="C4" s="5" t="s">
        <v>19</v>
      </c>
      <c r="D4" s="486" t="s">
        <v>17</v>
      </c>
      <c r="E4" s="488" t="s">
        <v>2</v>
      </c>
      <c r="F4" s="488"/>
      <c r="G4" s="489"/>
      <c r="H4" s="489" t="s">
        <v>4</v>
      </c>
      <c r="I4" s="489"/>
      <c r="J4" s="489"/>
      <c r="K4" s="489"/>
      <c r="L4" s="489"/>
      <c r="M4" s="489"/>
      <c r="N4" s="489"/>
      <c r="O4" s="489"/>
      <c r="P4" s="460" t="s">
        <v>5</v>
      </c>
      <c r="Q4" s="461"/>
      <c r="R4" s="461"/>
      <c r="S4" s="461"/>
      <c r="T4" s="461"/>
      <c r="U4" s="461"/>
      <c r="V4" s="462"/>
      <c r="W4" s="87"/>
      <c r="X4" s="87"/>
      <c r="Y4" s="87"/>
      <c r="Z4" s="492" t="s">
        <v>22</v>
      </c>
      <c r="AA4" s="492"/>
      <c r="AB4" s="492"/>
      <c r="AC4" s="492"/>
      <c r="AD4" s="492"/>
      <c r="AE4" s="492"/>
      <c r="AF4" s="466" t="s">
        <v>120</v>
      </c>
      <c r="AG4" s="464"/>
      <c r="AH4" s="464"/>
      <c r="AI4" s="465"/>
      <c r="AJ4" s="466" t="s">
        <v>95</v>
      </c>
      <c r="AK4" s="464"/>
      <c r="AL4" s="464"/>
      <c r="AM4" s="464"/>
      <c r="AN4" s="464"/>
      <c r="AO4" s="464"/>
      <c r="AP4" s="464"/>
      <c r="AQ4" s="464"/>
      <c r="AR4" s="464"/>
      <c r="AS4" s="464"/>
      <c r="AT4" s="465"/>
      <c r="AU4" s="466" t="s">
        <v>149</v>
      </c>
      <c r="AV4" s="464"/>
      <c r="AW4" s="464"/>
      <c r="AX4" s="465"/>
      <c r="AY4" s="466" t="s">
        <v>153</v>
      </c>
      <c r="AZ4" s="464"/>
      <c r="BA4" s="464"/>
      <c r="BB4" s="465"/>
      <c r="BC4" s="466" t="s">
        <v>156</v>
      </c>
      <c r="BD4" s="464"/>
      <c r="BE4" s="464"/>
      <c r="BF4" s="465"/>
      <c r="BG4" s="466" t="s">
        <v>151</v>
      </c>
      <c r="BH4" s="464"/>
      <c r="BI4" s="464"/>
      <c r="BJ4" s="465"/>
      <c r="BK4" s="466" t="s">
        <v>150</v>
      </c>
      <c r="BL4" s="464"/>
      <c r="BM4" s="464"/>
      <c r="BN4" s="465"/>
      <c r="BO4" s="466" t="s">
        <v>108</v>
      </c>
      <c r="BP4" s="464"/>
      <c r="BQ4" s="464"/>
      <c r="BR4" s="464"/>
      <c r="BS4" s="464"/>
      <c r="BT4" s="464"/>
      <c r="BU4" s="464"/>
      <c r="BV4" s="464"/>
      <c r="BW4" s="464"/>
      <c r="BX4" s="464"/>
      <c r="BY4" s="464"/>
      <c r="BZ4" s="464"/>
      <c r="CA4" s="464"/>
      <c r="CB4" s="464"/>
      <c r="CC4" s="464"/>
      <c r="CD4" s="464"/>
      <c r="CE4" s="464"/>
      <c r="CF4" s="464"/>
      <c r="CG4" s="495" t="s">
        <v>23</v>
      </c>
      <c r="CH4" s="495"/>
      <c r="CI4" s="495"/>
      <c r="CJ4" s="495"/>
      <c r="CK4" s="50"/>
      <c r="CL4" s="50"/>
      <c r="CM4" s="66"/>
      <c r="CN4" s="466" t="s">
        <v>135</v>
      </c>
      <c r="CO4" s="464"/>
      <c r="CP4" s="464"/>
      <c r="CQ4" s="464"/>
      <c r="CR4" s="464"/>
      <c r="CS4" s="464"/>
      <c r="CT4" s="464"/>
      <c r="CU4" s="464"/>
      <c r="CV4" s="464"/>
      <c r="CW4" s="464"/>
      <c r="CX4" s="464"/>
      <c r="CY4" s="464"/>
      <c r="CZ4" s="464"/>
      <c r="DA4" s="464"/>
      <c r="DB4" s="464"/>
      <c r="DC4" s="465"/>
      <c r="DD4" s="49"/>
      <c r="DE4" s="49"/>
    </row>
    <row r="5" spans="1:109" ht="15" customHeight="1" x14ac:dyDescent="0.15">
      <c r="A5" s="485"/>
      <c r="B5" s="6" t="s">
        <v>20</v>
      </c>
      <c r="C5" s="7" t="s">
        <v>20</v>
      </c>
      <c r="D5" s="487"/>
      <c r="E5" s="1">
        <v>1</v>
      </c>
      <c r="F5" s="8">
        <v>2</v>
      </c>
      <c r="G5" s="4" t="s">
        <v>88</v>
      </c>
      <c r="H5" s="1">
        <v>1</v>
      </c>
      <c r="I5" s="8">
        <v>2</v>
      </c>
      <c r="J5" s="4">
        <v>3</v>
      </c>
      <c r="K5" s="8">
        <v>4</v>
      </c>
      <c r="L5" s="8">
        <v>5</v>
      </c>
      <c r="M5" s="8">
        <v>6</v>
      </c>
      <c r="N5" s="35">
        <v>7</v>
      </c>
      <c r="O5" s="355" t="s">
        <v>88</v>
      </c>
      <c r="P5" s="356">
        <v>1</v>
      </c>
      <c r="Q5" s="8">
        <v>2</v>
      </c>
      <c r="R5" s="4">
        <v>3</v>
      </c>
      <c r="S5" s="8">
        <v>4</v>
      </c>
      <c r="T5" s="8">
        <v>5</v>
      </c>
      <c r="U5" s="408">
        <v>6</v>
      </c>
      <c r="V5" s="361" t="s">
        <v>143</v>
      </c>
      <c r="W5" s="354"/>
      <c r="X5" s="354"/>
      <c r="Y5" s="354"/>
      <c r="Z5" s="68">
        <v>1</v>
      </c>
      <c r="AA5" s="69">
        <v>2</v>
      </c>
      <c r="AB5" s="48">
        <v>3</v>
      </c>
      <c r="AC5" s="69">
        <v>4</v>
      </c>
      <c r="AD5" s="69">
        <v>5</v>
      </c>
      <c r="AE5" s="361" t="s">
        <v>88</v>
      </c>
      <c r="AF5" s="105">
        <v>1</v>
      </c>
      <c r="AG5" s="113">
        <v>2</v>
      </c>
      <c r="AH5" s="69">
        <v>3</v>
      </c>
      <c r="AI5" s="4" t="s">
        <v>88</v>
      </c>
      <c r="AJ5" s="68">
        <v>1</v>
      </c>
      <c r="AK5" s="69">
        <v>2</v>
      </c>
      <c r="AL5" s="48">
        <v>3</v>
      </c>
      <c r="AM5" s="69">
        <v>4</v>
      </c>
      <c r="AN5" s="69">
        <v>5</v>
      </c>
      <c r="AO5" s="69">
        <v>6</v>
      </c>
      <c r="AP5" s="70">
        <v>7</v>
      </c>
      <c r="AQ5" s="69">
        <v>8</v>
      </c>
      <c r="AR5" s="69">
        <v>9</v>
      </c>
      <c r="AS5" s="69">
        <v>10</v>
      </c>
      <c r="AT5" s="355" t="s">
        <v>88</v>
      </c>
      <c r="AU5" s="105">
        <v>1</v>
      </c>
      <c r="AV5" s="69">
        <v>2</v>
      </c>
      <c r="AW5" s="69">
        <v>3</v>
      </c>
      <c r="AX5" s="4" t="s">
        <v>88</v>
      </c>
      <c r="AY5" s="105">
        <v>1</v>
      </c>
      <c r="AZ5" s="69">
        <v>2</v>
      </c>
      <c r="BA5" s="69">
        <v>3</v>
      </c>
      <c r="BB5" s="4" t="s">
        <v>88</v>
      </c>
      <c r="BC5" s="105">
        <v>1</v>
      </c>
      <c r="BD5" s="387">
        <v>2</v>
      </c>
      <c r="BE5" s="387">
        <v>3</v>
      </c>
      <c r="BF5" s="355" t="s">
        <v>88</v>
      </c>
      <c r="BG5" s="105">
        <v>1</v>
      </c>
      <c r="BH5" s="387">
        <v>2</v>
      </c>
      <c r="BI5" s="387">
        <v>3</v>
      </c>
      <c r="BJ5" s="355" t="s">
        <v>88</v>
      </c>
      <c r="BK5" s="105">
        <v>1</v>
      </c>
      <c r="BL5" s="69">
        <v>2</v>
      </c>
      <c r="BM5" s="69">
        <v>3</v>
      </c>
      <c r="BN5" s="355" t="s">
        <v>88</v>
      </c>
      <c r="BO5" s="105">
        <v>1</v>
      </c>
      <c r="BP5" s="69">
        <v>2</v>
      </c>
      <c r="BQ5" s="69">
        <v>3</v>
      </c>
      <c r="BR5" s="70">
        <v>4</v>
      </c>
      <c r="BS5" s="69">
        <v>5</v>
      </c>
      <c r="BT5" s="69">
        <v>6</v>
      </c>
      <c r="BU5" s="69">
        <v>7</v>
      </c>
      <c r="BV5" s="69">
        <v>8</v>
      </c>
      <c r="BW5" s="69">
        <v>9</v>
      </c>
      <c r="BX5" s="69">
        <v>10</v>
      </c>
      <c r="BY5" s="69">
        <v>11</v>
      </c>
      <c r="BZ5" s="69">
        <v>12</v>
      </c>
      <c r="CA5" s="69">
        <v>13</v>
      </c>
      <c r="CB5" s="69">
        <v>14</v>
      </c>
      <c r="CC5" s="69">
        <v>15</v>
      </c>
      <c r="CD5" s="386">
        <v>16</v>
      </c>
      <c r="CE5" s="415">
        <v>17</v>
      </c>
      <c r="CF5" s="362">
        <v>18</v>
      </c>
      <c r="CG5" s="363">
        <v>19</v>
      </c>
      <c r="CH5" s="69">
        <v>20</v>
      </c>
      <c r="CI5" s="69">
        <v>21</v>
      </c>
      <c r="CJ5" s="69">
        <v>22</v>
      </c>
      <c r="CK5" s="496" t="s">
        <v>87</v>
      </c>
      <c r="CL5" s="496"/>
      <c r="CM5" s="497"/>
      <c r="CN5" s="68">
        <v>1</v>
      </c>
      <c r="CO5" s="69">
        <v>2</v>
      </c>
      <c r="CP5" s="69">
        <v>3</v>
      </c>
      <c r="CQ5" s="70">
        <v>4</v>
      </c>
      <c r="CR5" s="69">
        <v>5</v>
      </c>
      <c r="CS5" s="69">
        <v>6</v>
      </c>
      <c r="CT5" s="69">
        <v>7</v>
      </c>
      <c r="CU5" s="69">
        <v>8</v>
      </c>
      <c r="CV5" s="69">
        <v>9</v>
      </c>
      <c r="CW5" s="69">
        <v>10</v>
      </c>
      <c r="CX5" s="69">
        <v>11</v>
      </c>
      <c r="CY5" s="387">
        <v>12</v>
      </c>
      <c r="CZ5" s="69">
        <v>13</v>
      </c>
      <c r="DA5" s="463" t="s">
        <v>87</v>
      </c>
      <c r="DB5" s="464"/>
      <c r="DC5" s="465"/>
      <c r="DD5" s="49"/>
      <c r="DE5" s="49"/>
    </row>
    <row r="6" spans="1:109" ht="15" customHeight="1" x14ac:dyDescent="0.15">
      <c r="A6" s="43">
        <v>1</v>
      </c>
      <c r="B6" s="9"/>
      <c r="C6" s="10"/>
      <c r="D6" s="10"/>
      <c r="E6" s="9"/>
      <c r="F6" s="19"/>
      <c r="G6" s="9"/>
      <c r="H6" s="24"/>
      <c r="I6" s="19"/>
      <c r="J6" s="9"/>
      <c r="K6" s="19"/>
      <c r="L6" s="19"/>
      <c r="M6" s="19"/>
      <c r="N6" s="36"/>
      <c r="O6" s="29"/>
      <c r="P6" s="9"/>
      <c r="Q6" s="19"/>
      <c r="R6" s="9"/>
      <c r="S6" s="19"/>
      <c r="T6" s="19"/>
      <c r="U6" s="19"/>
      <c r="V6" s="357"/>
      <c r="W6" s="91"/>
      <c r="X6" s="91"/>
      <c r="Y6" s="91"/>
      <c r="Z6" s="53"/>
      <c r="AA6" s="71"/>
      <c r="AB6" s="53"/>
      <c r="AC6" s="71"/>
      <c r="AD6" s="71"/>
      <c r="AE6" s="72"/>
      <c r="AF6" s="106"/>
      <c r="AG6" s="114"/>
      <c r="AH6" s="71"/>
      <c r="AI6" s="72"/>
      <c r="AJ6" s="52"/>
      <c r="AK6" s="71"/>
      <c r="AL6" s="53"/>
      <c r="AM6" s="71"/>
      <c r="AN6" s="71"/>
      <c r="AO6" s="71"/>
      <c r="AP6" s="75"/>
      <c r="AQ6" s="71"/>
      <c r="AR6" s="71"/>
      <c r="AS6" s="71"/>
      <c r="AT6" s="72"/>
      <c r="AU6" s="52"/>
      <c r="AV6" s="71"/>
      <c r="AW6" s="71"/>
      <c r="AX6" s="72"/>
      <c r="AY6" s="53"/>
      <c r="AZ6" s="71"/>
      <c r="BA6" s="71"/>
      <c r="BB6" s="72"/>
      <c r="BC6" s="106"/>
      <c r="BD6" s="71"/>
      <c r="BE6" s="71"/>
      <c r="BF6" s="72"/>
      <c r="BG6" s="106"/>
      <c r="BH6" s="71"/>
      <c r="BI6" s="71"/>
      <c r="BJ6" s="72"/>
      <c r="BK6" s="106"/>
      <c r="BL6" s="71"/>
      <c r="BM6" s="71"/>
      <c r="BN6" s="72"/>
      <c r="BO6" s="52"/>
      <c r="BP6" s="71"/>
      <c r="BQ6" s="71"/>
      <c r="BR6" s="75"/>
      <c r="BS6" s="71"/>
      <c r="BT6" s="71"/>
      <c r="BU6" s="71"/>
      <c r="BV6" s="71"/>
      <c r="BW6" s="71"/>
      <c r="BX6" s="71"/>
      <c r="BY6" s="71"/>
      <c r="BZ6" s="75"/>
      <c r="CA6" s="71"/>
      <c r="CB6" s="71"/>
      <c r="CC6" s="71"/>
      <c r="CD6" s="75"/>
      <c r="CE6" s="75"/>
      <c r="CF6" s="364"/>
      <c r="CG6" s="365"/>
      <c r="CH6" s="71"/>
      <c r="CI6" s="71"/>
      <c r="CJ6" s="71"/>
      <c r="CK6" s="71"/>
      <c r="CL6" s="71"/>
      <c r="CM6" s="72"/>
      <c r="CN6" s="52"/>
      <c r="CO6" s="71"/>
      <c r="CP6" s="71"/>
      <c r="CQ6" s="75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2"/>
      <c r="DD6" s="49"/>
      <c r="DE6" s="49"/>
    </row>
    <row r="7" spans="1:109" ht="15" customHeight="1" x14ac:dyDescent="0.15">
      <c r="A7" s="44">
        <v>2</v>
      </c>
      <c r="B7" s="11"/>
      <c r="C7" s="12"/>
      <c r="D7" s="12"/>
      <c r="E7" s="11"/>
      <c r="F7" s="20"/>
      <c r="G7" s="11"/>
      <c r="H7" s="25"/>
      <c r="I7" s="20"/>
      <c r="J7" s="11"/>
      <c r="K7" s="20"/>
      <c r="L7" s="20"/>
      <c r="M7" s="20"/>
      <c r="N7" s="37"/>
      <c r="O7" s="30"/>
      <c r="P7" s="11"/>
      <c r="Q7" s="20"/>
      <c r="R7" s="11"/>
      <c r="S7" s="20"/>
      <c r="T7" s="20"/>
      <c r="U7" s="23"/>
      <c r="V7" s="399"/>
      <c r="W7" s="91"/>
      <c r="X7" s="91"/>
      <c r="Y7" s="91"/>
      <c r="Z7" s="58"/>
      <c r="AA7" s="76"/>
      <c r="AB7" s="58"/>
      <c r="AC7" s="76"/>
      <c r="AD7" s="76"/>
      <c r="AE7" s="77"/>
      <c r="AF7" s="107"/>
      <c r="AG7" s="115"/>
      <c r="AH7" s="76"/>
      <c r="AI7" s="77"/>
      <c r="AJ7" s="57"/>
      <c r="AK7" s="76"/>
      <c r="AL7" s="58"/>
      <c r="AM7" s="76"/>
      <c r="AN7" s="76"/>
      <c r="AO7" s="76"/>
      <c r="AP7" s="78"/>
      <c r="AQ7" s="76"/>
      <c r="AR7" s="76"/>
      <c r="AS7" s="76"/>
      <c r="AT7" s="77"/>
      <c r="AU7" s="57"/>
      <c r="AV7" s="76"/>
      <c r="AW7" s="76"/>
      <c r="AX7" s="77"/>
      <c r="AY7" s="58"/>
      <c r="AZ7" s="76"/>
      <c r="BA7" s="76"/>
      <c r="BB7" s="77"/>
      <c r="BC7" s="107"/>
      <c r="BD7" s="76"/>
      <c r="BE7" s="76"/>
      <c r="BF7" s="77"/>
      <c r="BG7" s="107"/>
      <c r="BH7" s="76"/>
      <c r="BI7" s="76"/>
      <c r="BJ7" s="77"/>
      <c r="BK7" s="107"/>
      <c r="BL7" s="76"/>
      <c r="BM7" s="76"/>
      <c r="BN7" s="77"/>
      <c r="BO7" s="57"/>
      <c r="BP7" s="76"/>
      <c r="BQ7" s="76"/>
      <c r="BR7" s="78"/>
      <c r="BS7" s="76"/>
      <c r="BT7" s="76"/>
      <c r="BU7" s="76"/>
      <c r="BV7" s="76"/>
      <c r="BW7" s="76"/>
      <c r="BX7" s="76"/>
      <c r="BY7" s="76"/>
      <c r="BZ7" s="78"/>
      <c r="CA7" s="76"/>
      <c r="CB7" s="76"/>
      <c r="CC7" s="76"/>
      <c r="CD7" s="78"/>
      <c r="CE7" s="78"/>
      <c r="CF7" s="366"/>
      <c r="CG7" s="367"/>
      <c r="CH7" s="76"/>
      <c r="CI7" s="76"/>
      <c r="CJ7" s="76"/>
      <c r="CK7" s="76"/>
      <c r="CL7" s="76"/>
      <c r="CM7" s="77"/>
      <c r="CN7" s="57"/>
      <c r="CO7" s="76"/>
      <c r="CP7" s="76"/>
      <c r="CQ7" s="78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7"/>
      <c r="DD7" s="49"/>
      <c r="DE7" s="49"/>
    </row>
    <row r="8" spans="1:109" ht="15" customHeight="1" x14ac:dyDescent="0.15">
      <c r="A8" s="44">
        <v>3</v>
      </c>
      <c r="B8" s="11"/>
      <c r="C8" s="12"/>
      <c r="D8" s="12"/>
      <c r="E8" s="11"/>
      <c r="F8" s="20"/>
      <c r="G8" s="11"/>
      <c r="H8" s="25"/>
      <c r="I8" s="20"/>
      <c r="J8" s="11"/>
      <c r="K8" s="20"/>
      <c r="L8" s="20"/>
      <c r="M8" s="20"/>
      <c r="N8" s="37"/>
      <c r="O8" s="30"/>
      <c r="P8" s="11"/>
      <c r="Q8" s="20"/>
      <c r="R8" s="11"/>
      <c r="S8" s="20"/>
      <c r="T8" s="20"/>
      <c r="U8" s="20"/>
      <c r="V8" s="360"/>
      <c r="W8" s="91"/>
      <c r="X8" s="91"/>
      <c r="Y8" s="91"/>
      <c r="Z8" s="58"/>
      <c r="AA8" s="76"/>
      <c r="AB8" s="58"/>
      <c r="AC8" s="76"/>
      <c r="AD8" s="76"/>
      <c r="AE8" s="77"/>
      <c r="AF8" s="107"/>
      <c r="AG8" s="115"/>
      <c r="AH8" s="76"/>
      <c r="AI8" s="77"/>
      <c r="AJ8" s="57"/>
      <c r="AK8" s="76"/>
      <c r="AL8" s="58"/>
      <c r="AM8" s="76"/>
      <c r="AN8" s="76"/>
      <c r="AO8" s="76"/>
      <c r="AP8" s="78"/>
      <c r="AQ8" s="76"/>
      <c r="AR8" s="76"/>
      <c r="AS8" s="76"/>
      <c r="AT8" s="77"/>
      <c r="AU8" s="57"/>
      <c r="AV8" s="76"/>
      <c r="AW8" s="76"/>
      <c r="AX8" s="77"/>
      <c r="AY8" s="58"/>
      <c r="AZ8" s="76"/>
      <c r="BA8" s="76"/>
      <c r="BB8" s="77"/>
      <c r="BC8" s="107"/>
      <c r="BD8" s="76"/>
      <c r="BE8" s="76"/>
      <c r="BF8" s="77"/>
      <c r="BG8" s="107"/>
      <c r="BH8" s="76"/>
      <c r="BI8" s="76"/>
      <c r="BJ8" s="77"/>
      <c r="BK8" s="107"/>
      <c r="BL8" s="76"/>
      <c r="BM8" s="76"/>
      <c r="BN8" s="77"/>
      <c r="BO8" s="57"/>
      <c r="BP8" s="76"/>
      <c r="BQ8" s="76"/>
      <c r="BR8" s="78"/>
      <c r="BS8" s="76"/>
      <c r="BT8" s="76"/>
      <c r="BU8" s="76"/>
      <c r="BV8" s="76"/>
      <c r="BW8" s="76"/>
      <c r="BX8" s="76"/>
      <c r="BY8" s="76"/>
      <c r="BZ8" s="78"/>
      <c r="CA8" s="76"/>
      <c r="CB8" s="76"/>
      <c r="CC8" s="76"/>
      <c r="CD8" s="78"/>
      <c r="CE8" s="78"/>
      <c r="CF8" s="366"/>
      <c r="CG8" s="367"/>
      <c r="CH8" s="76"/>
      <c r="CI8" s="76"/>
      <c r="CJ8" s="76"/>
      <c r="CK8" s="76"/>
      <c r="CL8" s="76"/>
      <c r="CM8" s="77"/>
      <c r="CN8" s="57"/>
      <c r="CO8" s="76"/>
      <c r="CP8" s="76"/>
      <c r="CQ8" s="78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7"/>
      <c r="DD8" s="49"/>
      <c r="DE8" s="49"/>
    </row>
    <row r="9" spans="1:109" ht="15" customHeight="1" x14ac:dyDescent="0.15">
      <c r="A9" s="44">
        <v>4</v>
      </c>
      <c r="B9" s="11"/>
      <c r="C9" s="12"/>
      <c r="D9" s="12"/>
      <c r="E9" s="11"/>
      <c r="F9" s="20"/>
      <c r="G9" s="11"/>
      <c r="H9" s="25"/>
      <c r="I9" s="20"/>
      <c r="J9" s="11"/>
      <c r="K9" s="20"/>
      <c r="L9" s="20"/>
      <c r="M9" s="20"/>
      <c r="N9" s="37"/>
      <c r="O9" s="30"/>
      <c r="P9" s="11"/>
      <c r="Q9" s="20"/>
      <c r="R9" s="11"/>
      <c r="S9" s="20"/>
      <c r="T9" s="20"/>
      <c r="U9" s="20"/>
      <c r="V9" s="358"/>
      <c r="W9" s="91"/>
      <c r="X9" s="91"/>
      <c r="Y9" s="91"/>
      <c r="Z9" s="58"/>
      <c r="AA9" s="76"/>
      <c r="AB9" s="58"/>
      <c r="AC9" s="76"/>
      <c r="AD9" s="76"/>
      <c r="AE9" s="77"/>
      <c r="AF9" s="107"/>
      <c r="AG9" s="115"/>
      <c r="AH9" s="76"/>
      <c r="AI9" s="77"/>
      <c r="AJ9" s="57"/>
      <c r="AK9" s="76"/>
      <c r="AL9" s="58"/>
      <c r="AM9" s="76"/>
      <c r="AN9" s="76"/>
      <c r="AO9" s="76"/>
      <c r="AP9" s="78"/>
      <c r="AQ9" s="76"/>
      <c r="AR9" s="76"/>
      <c r="AS9" s="76"/>
      <c r="AT9" s="77"/>
      <c r="AU9" s="57"/>
      <c r="AV9" s="76"/>
      <c r="AW9" s="76"/>
      <c r="AX9" s="77"/>
      <c r="AY9" s="58"/>
      <c r="AZ9" s="76"/>
      <c r="BA9" s="76"/>
      <c r="BB9" s="77"/>
      <c r="BC9" s="107"/>
      <c r="BD9" s="76"/>
      <c r="BE9" s="76"/>
      <c r="BF9" s="77"/>
      <c r="BG9" s="107"/>
      <c r="BH9" s="76"/>
      <c r="BI9" s="76"/>
      <c r="BJ9" s="77"/>
      <c r="BK9" s="107"/>
      <c r="BL9" s="76"/>
      <c r="BM9" s="76"/>
      <c r="BN9" s="77"/>
      <c r="BO9" s="57"/>
      <c r="BP9" s="76"/>
      <c r="BQ9" s="76"/>
      <c r="BR9" s="78"/>
      <c r="BS9" s="76"/>
      <c r="BT9" s="76"/>
      <c r="BU9" s="76"/>
      <c r="BV9" s="76"/>
      <c r="BW9" s="76"/>
      <c r="BX9" s="76"/>
      <c r="BY9" s="76"/>
      <c r="BZ9" s="78"/>
      <c r="CA9" s="76"/>
      <c r="CB9" s="76"/>
      <c r="CC9" s="76"/>
      <c r="CD9" s="78"/>
      <c r="CE9" s="78"/>
      <c r="CF9" s="366"/>
      <c r="CG9" s="367"/>
      <c r="CH9" s="76"/>
      <c r="CI9" s="76"/>
      <c r="CJ9" s="76"/>
      <c r="CK9" s="76"/>
      <c r="CL9" s="76"/>
      <c r="CM9" s="77"/>
      <c r="CN9" s="57"/>
      <c r="CO9" s="76"/>
      <c r="CP9" s="76"/>
      <c r="CQ9" s="78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49"/>
      <c r="DE9" s="49"/>
    </row>
    <row r="10" spans="1:109" ht="15" customHeight="1" x14ac:dyDescent="0.15">
      <c r="A10" s="45">
        <v>5</v>
      </c>
      <c r="B10" s="13"/>
      <c r="C10" s="14"/>
      <c r="D10" s="14"/>
      <c r="E10" s="13"/>
      <c r="F10" s="21"/>
      <c r="G10" s="13"/>
      <c r="H10" s="26"/>
      <c r="I10" s="21"/>
      <c r="J10" s="13"/>
      <c r="K10" s="21"/>
      <c r="L10" s="21"/>
      <c r="M10" s="21"/>
      <c r="N10" s="38"/>
      <c r="O10" s="31"/>
      <c r="P10" s="13"/>
      <c r="Q10" s="21"/>
      <c r="R10" s="13"/>
      <c r="S10" s="21"/>
      <c r="T10" s="21"/>
      <c r="U10" s="405"/>
      <c r="V10" s="409"/>
      <c r="W10" s="91"/>
      <c r="X10" s="91"/>
      <c r="Y10" s="91"/>
      <c r="Z10" s="61"/>
      <c r="AA10" s="79"/>
      <c r="AB10" s="61"/>
      <c r="AC10" s="79"/>
      <c r="AD10" s="79"/>
      <c r="AE10" s="80"/>
      <c r="AF10" s="108"/>
      <c r="AG10" s="116"/>
      <c r="AH10" s="79"/>
      <c r="AI10" s="80"/>
      <c r="AJ10" s="60"/>
      <c r="AK10" s="79"/>
      <c r="AL10" s="61"/>
      <c r="AM10" s="79"/>
      <c r="AN10" s="79"/>
      <c r="AO10" s="79"/>
      <c r="AP10" s="81"/>
      <c r="AQ10" s="79"/>
      <c r="AR10" s="79"/>
      <c r="AS10" s="79"/>
      <c r="AT10" s="80"/>
      <c r="AU10" s="60"/>
      <c r="AV10" s="79"/>
      <c r="AW10" s="79"/>
      <c r="AX10" s="80"/>
      <c r="AY10" s="61"/>
      <c r="AZ10" s="79"/>
      <c r="BA10" s="79"/>
      <c r="BB10" s="80"/>
      <c r="BC10" s="108"/>
      <c r="BD10" s="79"/>
      <c r="BE10" s="79"/>
      <c r="BF10" s="80"/>
      <c r="BG10" s="108"/>
      <c r="BH10" s="79"/>
      <c r="BI10" s="79"/>
      <c r="BJ10" s="80"/>
      <c r="BK10" s="108"/>
      <c r="BL10" s="79"/>
      <c r="BM10" s="79"/>
      <c r="BN10" s="80"/>
      <c r="BO10" s="60"/>
      <c r="BP10" s="79"/>
      <c r="BQ10" s="79"/>
      <c r="BR10" s="81"/>
      <c r="BS10" s="79"/>
      <c r="BT10" s="79"/>
      <c r="BU10" s="79"/>
      <c r="BV10" s="79"/>
      <c r="BW10" s="79"/>
      <c r="BX10" s="79"/>
      <c r="BY10" s="79"/>
      <c r="BZ10" s="81"/>
      <c r="CA10" s="79"/>
      <c r="CB10" s="79"/>
      <c r="CC10" s="79"/>
      <c r="CD10" s="81"/>
      <c r="CE10" s="81"/>
      <c r="CF10" s="368"/>
      <c r="CG10" s="369"/>
      <c r="CH10" s="79"/>
      <c r="CI10" s="79"/>
      <c r="CJ10" s="79"/>
      <c r="CK10" s="79"/>
      <c r="CL10" s="79"/>
      <c r="CM10" s="80"/>
      <c r="CN10" s="60"/>
      <c r="CO10" s="79"/>
      <c r="CP10" s="79"/>
      <c r="CQ10" s="81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80"/>
      <c r="DD10" s="49"/>
      <c r="DE10" s="49"/>
    </row>
    <row r="11" spans="1:109" ht="15" customHeight="1" x14ac:dyDescent="0.15">
      <c r="A11" s="47">
        <v>6</v>
      </c>
      <c r="B11" s="15"/>
      <c r="C11" s="16"/>
      <c r="D11" s="16"/>
      <c r="E11" s="15"/>
      <c r="F11" s="22"/>
      <c r="G11" s="15"/>
      <c r="H11" s="27"/>
      <c r="I11" s="22"/>
      <c r="J11" s="15"/>
      <c r="K11" s="22"/>
      <c r="L11" s="22"/>
      <c r="M11" s="22"/>
      <c r="N11" s="41"/>
      <c r="O11" s="32"/>
      <c r="P11" s="15"/>
      <c r="Q11" s="22"/>
      <c r="R11" s="15"/>
      <c r="S11" s="22"/>
      <c r="T11" s="22"/>
      <c r="U11" s="19"/>
      <c r="V11" s="406"/>
      <c r="W11" s="91"/>
      <c r="X11" s="91"/>
      <c r="Y11" s="91"/>
      <c r="Z11" s="63"/>
      <c r="AA11" s="74"/>
      <c r="AB11" s="63"/>
      <c r="AC11" s="74"/>
      <c r="AD11" s="74"/>
      <c r="AE11" s="82"/>
      <c r="AF11" s="109"/>
      <c r="AG11" s="117"/>
      <c r="AH11" s="74"/>
      <c r="AI11" s="82"/>
      <c r="AJ11" s="73"/>
      <c r="AK11" s="74"/>
      <c r="AL11" s="63"/>
      <c r="AM11" s="74"/>
      <c r="AN11" s="74"/>
      <c r="AO11" s="74"/>
      <c r="AP11" s="88"/>
      <c r="AQ11" s="74"/>
      <c r="AR11" s="74"/>
      <c r="AS11" s="74"/>
      <c r="AT11" s="82"/>
      <c r="AU11" s="73"/>
      <c r="AV11" s="74"/>
      <c r="AW11" s="74"/>
      <c r="AX11" s="82"/>
      <c r="AY11" s="63"/>
      <c r="AZ11" s="74"/>
      <c r="BA11" s="74"/>
      <c r="BB11" s="82"/>
      <c r="BC11" s="109"/>
      <c r="BD11" s="74"/>
      <c r="BE11" s="74"/>
      <c r="BF11" s="82"/>
      <c r="BG11" s="109"/>
      <c r="BH11" s="74"/>
      <c r="BI11" s="74"/>
      <c r="BJ11" s="82"/>
      <c r="BK11" s="109"/>
      <c r="BL11" s="74"/>
      <c r="BM11" s="74"/>
      <c r="BN11" s="82"/>
      <c r="BO11" s="73"/>
      <c r="BP11" s="74"/>
      <c r="BQ11" s="74"/>
      <c r="BR11" s="88"/>
      <c r="BS11" s="74"/>
      <c r="BT11" s="74"/>
      <c r="BU11" s="74"/>
      <c r="BV11" s="74"/>
      <c r="BW11" s="74"/>
      <c r="BX11" s="74"/>
      <c r="BY11" s="74"/>
      <c r="BZ11" s="88"/>
      <c r="CA11" s="74"/>
      <c r="CB11" s="74"/>
      <c r="CC11" s="74"/>
      <c r="CD11" s="88"/>
      <c r="CE11" s="88"/>
      <c r="CF11" s="370"/>
      <c r="CG11" s="371"/>
      <c r="CH11" s="74"/>
      <c r="CI11" s="74"/>
      <c r="CJ11" s="74"/>
      <c r="CK11" s="74"/>
      <c r="CL11" s="74"/>
      <c r="CM11" s="82"/>
      <c r="CN11" s="73"/>
      <c r="CO11" s="74"/>
      <c r="CP11" s="74"/>
      <c r="CQ11" s="88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82"/>
      <c r="DD11" s="49"/>
      <c r="DE11" s="49"/>
    </row>
    <row r="12" spans="1:109" ht="15" customHeight="1" x14ac:dyDescent="0.15">
      <c r="A12" s="44">
        <v>7</v>
      </c>
      <c r="B12" s="11"/>
      <c r="C12" s="12"/>
      <c r="D12" s="12"/>
      <c r="E12" s="11"/>
      <c r="F12" s="20"/>
      <c r="G12" s="11"/>
      <c r="H12" s="25"/>
      <c r="I12" s="20"/>
      <c r="J12" s="11"/>
      <c r="K12" s="20"/>
      <c r="L12" s="20"/>
      <c r="M12" s="20"/>
      <c r="N12" s="37"/>
      <c r="O12" s="30"/>
      <c r="P12" s="11"/>
      <c r="Q12" s="20"/>
      <c r="R12" s="11"/>
      <c r="S12" s="20"/>
      <c r="T12" s="20"/>
      <c r="U12" s="23"/>
      <c r="V12" s="358"/>
      <c r="W12" s="91"/>
      <c r="X12" s="91"/>
      <c r="Y12" s="91"/>
      <c r="Z12" s="58"/>
      <c r="AA12" s="76"/>
      <c r="AB12" s="58"/>
      <c r="AC12" s="76"/>
      <c r="AD12" s="76"/>
      <c r="AE12" s="77"/>
      <c r="AF12" s="107"/>
      <c r="AG12" s="115"/>
      <c r="AH12" s="76"/>
      <c r="AI12" s="77"/>
      <c r="AJ12" s="57"/>
      <c r="AK12" s="76"/>
      <c r="AL12" s="58"/>
      <c r="AM12" s="76"/>
      <c r="AN12" s="76"/>
      <c r="AO12" s="76"/>
      <c r="AP12" s="78"/>
      <c r="AQ12" s="76"/>
      <c r="AR12" s="76"/>
      <c r="AS12" s="76"/>
      <c r="AT12" s="77"/>
      <c r="AU12" s="57"/>
      <c r="AV12" s="76"/>
      <c r="AW12" s="76"/>
      <c r="AX12" s="77"/>
      <c r="AY12" s="58"/>
      <c r="AZ12" s="76"/>
      <c r="BA12" s="76"/>
      <c r="BB12" s="77"/>
      <c r="BC12" s="107"/>
      <c r="BD12" s="76"/>
      <c r="BE12" s="76"/>
      <c r="BF12" s="77"/>
      <c r="BG12" s="107"/>
      <c r="BH12" s="76"/>
      <c r="BI12" s="76"/>
      <c r="BJ12" s="77"/>
      <c r="BK12" s="107"/>
      <c r="BL12" s="76"/>
      <c r="BM12" s="76"/>
      <c r="BN12" s="77"/>
      <c r="BO12" s="57"/>
      <c r="BP12" s="76"/>
      <c r="BQ12" s="76"/>
      <c r="BR12" s="78"/>
      <c r="BS12" s="76"/>
      <c r="BT12" s="76"/>
      <c r="BU12" s="76"/>
      <c r="BV12" s="76"/>
      <c r="BW12" s="76"/>
      <c r="BX12" s="76"/>
      <c r="BY12" s="76"/>
      <c r="BZ12" s="78"/>
      <c r="CA12" s="76"/>
      <c r="CB12" s="76"/>
      <c r="CC12" s="76"/>
      <c r="CD12" s="78"/>
      <c r="CE12" s="78"/>
      <c r="CF12" s="366"/>
      <c r="CG12" s="367"/>
      <c r="CH12" s="76"/>
      <c r="CI12" s="76"/>
      <c r="CJ12" s="76"/>
      <c r="CK12" s="76"/>
      <c r="CL12" s="76"/>
      <c r="CM12" s="77"/>
      <c r="CN12" s="57"/>
      <c r="CO12" s="76"/>
      <c r="CP12" s="76"/>
      <c r="CQ12" s="78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7"/>
      <c r="DD12" s="49"/>
      <c r="DE12" s="49"/>
    </row>
    <row r="13" spans="1:109" ht="15" customHeight="1" x14ac:dyDescent="0.15">
      <c r="A13" s="44">
        <v>8</v>
      </c>
      <c r="B13" s="11"/>
      <c r="C13" s="12"/>
      <c r="D13" s="12"/>
      <c r="E13" s="11"/>
      <c r="F13" s="20"/>
      <c r="G13" s="11"/>
      <c r="H13" s="25"/>
      <c r="I13" s="20"/>
      <c r="J13" s="11"/>
      <c r="K13" s="20"/>
      <c r="L13" s="20"/>
      <c r="M13" s="20"/>
      <c r="N13" s="37"/>
      <c r="O13" s="30"/>
      <c r="P13" s="11"/>
      <c r="Q13" s="20"/>
      <c r="R13" s="11"/>
      <c r="S13" s="20"/>
      <c r="T13" s="20"/>
      <c r="U13" s="20"/>
      <c r="V13" s="406"/>
      <c r="W13" s="91"/>
      <c r="X13" s="91"/>
      <c r="Y13" s="91"/>
      <c r="Z13" s="58"/>
      <c r="AA13" s="76"/>
      <c r="AB13" s="58"/>
      <c r="AC13" s="76"/>
      <c r="AD13" s="76"/>
      <c r="AE13" s="77"/>
      <c r="AF13" s="107"/>
      <c r="AG13" s="115"/>
      <c r="AH13" s="76"/>
      <c r="AI13" s="77"/>
      <c r="AJ13" s="57"/>
      <c r="AK13" s="76"/>
      <c r="AL13" s="58"/>
      <c r="AM13" s="76"/>
      <c r="AN13" s="76"/>
      <c r="AO13" s="76"/>
      <c r="AP13" s="78"/>
      <c r="AQ13" s="76"/>
      <c r="AR13" s="76"/>
      <c r="AS13" s="76"/>
      <c r="AT13" s="77"/>
      <c r="AU13" s="57"/>
      <c r="AV13" s="76"/>
      <c r="AW13" s="76"/>
      <c r="AX13" s="77"/>
      <c r="AY13" s="58"/>
      <c r="AZ13" s="76"/>
      <c r="BA13" s="76"/>
      <c r="BB13" s="77"/>
      <c r="BC13" s="107"/>
      <c r="BD13" s="76"/>
      <c r="BE13" s="76"/>
      <c r="BF13" s="77"/>
      <c r="BG13" s="107"/>
      <c r="BH13" s="76"/>
      <c r="BI13" s="76"/>
      <c r="BJ13" s="77"/>
      <c r="BK13" s="107"/>
      <c r="BL13" s="76"/>
      <c r="BM13" s="76"/>
      <c r="BN13" s="77"/>
      <c r="BO13" s="57"/>
      <c r="BP13" s="76"/>
      <c r="BQ13" s="76"/>
      <c r="BR13" s="78"/>
      <c r="BS13" s="76"/>
      <c r="BT13" s="76"/>
      <c r="BU13" s="76"/>
      <c r="BV13" s="76"/>
      <c r="BW13" s="76"/>
      <c r="BX13" s="76"/>
      <c r="BY13" s="76"/>
      <c r="BZ13" s="78"/>
      <c r="CA13" s="76"/>
      <c r="CB13" s="76"/>
      <c r="CC13" s="76"/>
      <c r="CD13" s="78"/>
      <c r="CE13" s="78"/>
      <c r="CF13" s="366"/>
      <c r="CG13" s="367"/>
      <c r="CH13" s="76"/>
      <c r="CI13" s="76"/>
      <c r="CJ13" s="76"/>
      <c r="CK13" s="76"/>
      <c r="CL13" s="76"/>
      <c r="CM13" s="77"/>
      <c r="CN13" s="57"/>
      <c r="CO13" s="76"/>
      <c r="CP13" s="76"/>
      <c r="CQ13" s="78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7"/>
      <c r="DD13" s="49"/>
      <c r="DE13" s="49"/>
    </row>
    <row r="14" spans="1:109" ht="15" customHeight="1" x14ac:dyDescent="0.15">
      <c r="A14" s="44">
        <v>9</v>
      </c>
      <c r="B14" s="11"/>
      <c r="C14" s="12"/>
      <c r="D14" s="12"/>
      <c r="E14" s="11"/>
      <c r="F14" s="20"/>
      <c r="G14" s="11"/>
      <c r="H14" s="25"/>
      <c r="I14" s="20"/>
      <c r="J14" s="11"/>
      <c r="K14" s="20"/>
      <c r="L14" s="20"/>
      <c r="M14" s="20"/>
      <c r="N14" s="37"/>
      <c r="O14" s="30"/>
      <c r="P14" s="11"/>
      <c r="Q14" s="20"/>
      <c r="R14" s="11"/>
      <c r="S14" s="20"/>
      <c r="T14" s="20"/>
      <c r="U14" s="22"/>
      <c r="V14" s="358"/>
      <c r="W14" s="91"/>
      <c r="X14" s="91"/>
      <c r="Y14" s="91"/>
      <c r="Z14" s="58"/>
      <c r="AA14" s="76"/>
      <c r="AB14" s="58"/>
      <c r="AC14" s="76"/>
      <c r="AD14" s="76"/>
      <c r="AE14" s="77"/>
      <c r="AF14" s="107"/>
      <c r="AG14" s="115"/>
      <c r="AH14" s="76"/>
      <c r="AI14" s="77"/>
      <c r="AJ14" s="57"/>
      <c r="AK14" s="76"/>
      <c r="AL14" s="58"/>
      <c r="AM14" s="76"/>
      <c r="AN14" s="76"/>
      <c r="AO14" s="76"/>
      <c r="AP14" s="78"/>
      <c r="AQ14" s="76"/>
      <c r="AR14" s="76"/>
      <c r="AS14" s="76"/>
      <c r="AT14" s="77"/>
      <c r="AU14" s="57"/>
      <c r="AV14" s="76"/>
      <c r="AW14" s="76"/>
      <c r="AX14" s="77"/>
      <c r="AY14" s="58"/>
      <c r="AZ14" s="76"/>
      <c r="BA14" s="76"/>
      <c r="BB14" s="77"/>
      <c r="BC14" s="107"/>
      <c r="BD14" s="76"/>
      <c r="BE14" s="76"/>
      <c r="BF14" s="77"/>
      <c r="BG14" s="107"/>
      <c r="BH14" s="76"/>
      <c r="BI14" s="76"/>
      <c r="BJ14" s="77"/>
      <c r="BK14" s="107"/>
      <c r="BL14" s="76"/>
      <c r="BM14" s="76"/>
      <c r="BN14" s="77"/>
      <c r="BO14" s="57"/>
      <c r="BP14" s="76"/>
      <c r="BQ14" s="76"/>
      <c r="BR14" s="78"/>
      <c r="BS14" s="76"/>
      <c r="BT14" s="76"/>
      <c r="BU14" s="76"/>
      <c r="BV14" s="76"/>
      <c r="BW14" s="76"/>
      <c r="BX14" s="76"/>
      <c r="BY14" s="76"/>
      <c r="BZ14" s="78"/>
      <c r="CA14" s="76"/>
      <c r="CB14" s="76"/>
      <c r="CC14" s="76"/>
      <c r="CD14" s="78"/>
      <c r="CE14" s="78"/>
      <c r="CF14" s="366"/>
      <c r="CG14" s="367"/>
      <c r="CH14" s="76"/>
      <c r="CI14" s="76"/>
      <c r="CJ14" s="76"/>
      <c r="CK14" s="76"/>
      <c r="CL14" s="76"/>
      <c r="CM14" s="77"/>
      <c r="CN14" s="57"/>
      <c r="CO14" s="76"/>
      <c r="CP14" s="76"/>
      <c r="CQ14" s="78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7"/>
      <c r="DD14" s="49"/>
      <c r="DE14" s="49"/>
    </row>
    <row r="15" spans="1:109" ht="15" customHeight="1" x14ac:dyDescent="0.15">
      <c r="A15" s="46">
        <v>10</v>
      </c>
      <c r="B15" s="17"/>
      <c r="C15" s="18"/>
      <c r="D15" s="18"/>
      <c r="E15" s="17"/>
      <c r="F15" s="23"/>
      <c r="G15" s="17"/>
      <c r="H15" s="28"/>
      <c r="I15" s="23"/>
      <c r="J15" s="17"/>
      <c r="K15" s="23"/>
      <c r="L15" s="23"/>
      <c r="M15" s="23"/>
      <c r="N15" s="39"/>
      <c r="O15" s="33"/>
      <c r="P15" s="17"/>
      <c r="Q15" s="23"/>
      <c r="R15" s="17"/>
      <c r="S15" s="23"/>
      <c r="T15" s="23"/>
      <c r="U15" s="405"/>
      <c r="V15" s="406"/>
      <c r="W15" s="91"/>
      <c r="X15" s="91"/>
      <c r="Y15" s="91"/>
      <c r="Z15" s="85"/>
      <c r="AA15" s="84"/>
      <c r="AB15" s="85"/>
      <c r="AC15" s="84"/>
      <c r="AD15" s="84"/>
      <c r="AE15" s="86"/>
      <c r="AF15" s="110"/>
      <c r="AG15" s="118"/>
      <c r="AH15" s="84"/>
      <c r="AI15" s="86"/>
      <c r="AJ15" s="83"/>
      <c r="AK15" s="84"/>
      <c r="AL15" s="85"/>
      <c r="AM15" s="84"/>
      <c r="AN15" s="84"/>
      <c r="AO15" s="84"/>
      <c r="AP15" s="89"/>
      <c r="AQ15" s="84"/>
      <c r="AR15" s="84"/>
      <c r="AS15" s="84"/>
      <c r="AT15" s="86"/>
      <c r="AU15" s="83"/>
      <c r="AV15" s="84"/>
      <c r="AW15" s="84"/>
      <c r="AX15" s="86"/>
      <c r="AY15" s="85"/>
      <c r="AZ15" s="84"/>
      <c r="BA15" s="84"/>
      <c r="BB15" s="86"/>
      <c r="BC15" s="110"/>
      <c r="BD15" s="84"/>
      <c r="BE15" s="84"/>
      <c r="BF15" s="86"/>
      <c r="BG15" s="110"/>
      <c r="BH15" s="84"/>
      <c r="BI15" s="84"/>
      <c r="BJ15" s="86"/>
      <c r="BK15" s="110"/>
      <c r="BL15" s="84"/>
      <c r="BM15" s="84"/>
      <c r="BN15" s="86"/>
      <c r="BO15" s="83"/>
      <c r="BP15" s="84"/>
      <c r="BQ15" s="84"/>
      <c r="BR15" s="89"/>
      <c r="BS15" s="84"/>
      <c r="BT15" s="84"/>
      <c r="BU15" s="84"/>
      <c r="BV15" s="84"/>
      <c r="BW15" s="84"/>
      <c r="BX15" s="84"/>
      <c r="BY15" s="84"/>
      <c r="BZ15" s="89"/>
      <c r="CA15" s="84"/>
      <c r="CB15" s="84"/>
      <c r="CC15" s="84"/>
      <c r="CD15" s="89"/>
      <c r="CE15" s="89"/>
      <c r="CF15" s="372"/>
      <c r="CG15" s="373"/>
      <c r="CH15" s="84"/>
      <c r="CI15" s="84"/>
      <c r="CJ15" s="84"/>
      <c r="CK15" s="84"/>
      <c r="CL15" s="84"/>
      <c r="CM15" s="86"/>
      <c r="CN15" s="83"/>
      <c r="CO15" s="84"/>
      <c r="CP15" s="84"/>
      <c r="CQ15" s="89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6"/>
      <c r="DD15" s="49"/>
      <c r="DE15" s="49"/>
    </row>
    <row r="16" spans="1:109" ht="15" customHeight="1" x14ac:dyDescent="0.15">
      <c r="A16" s="43">
        <v>11</v>
      </c>
      <c r="B16" s="9"/>
      <c r="C16" s="10"/>
      <c r="D16" s="10"/>
      <c r="E16" s="9"/>
      <c r="F16" s="19"/>
      <c r="G16" s="9"/>
      <c r="H16" s="24"/>
      <c r="I16" s="19"/>
      <c r="J16" s="9"/>
      <c r="K16" s="19"/>
      <c r="L16" s="19"/>
      <c r="M16" s="19"/>
      <c r="N16" s="36"/>
      <c r="O16" s="29"/>
      <c r="P16" s="9"/>
      <c r="Q16" s="19"/>
      <c r="R16" s="9"/>
      <c r="S16" s="19"/>
      <c r="T16" s="19"/>
      <c r="U16" s="19"/>
      <c r="V16" s="407"/>
      <c r="W16" s="91"/>
      <c r="X16" s="91"/>
      <c r="Y16" s="91"/>
      <c r="Z16" s="53"/>
      <c r="AA16" s="71"/>
      <c r="AB16" s="53"/>
      <c r="AC16" s="71"/>
      <c r="AD16" s="71"/>
      <c r="AE16" s="72"/>
      <c r="AF16" s="106"/>
      <c r="AG16" s="114"/>
      <c r="AH16" s="71"/>
      <c r="AI16" s="72"/>
      <c r="AJ16" s="52"/>
      <c r="AK16" s="71"/>
      <c r="AL16" s="53"/>
      <c r="AM16" s="71"/>
      <c r="AN16" s="71"/>
      <c r="AO16" s="71"/>
      <c r="AP16" s="75"/>
      <c r="AQ16" s="71"/>
      <c r="AR16" s="71"/>
      <c r="AS16" s="71"/>
      <c r="AT16" s="72"/>
      <c r="AU16" s="52"/>
      <c r="AV16" s="71"/>
      <c r="AW16" s="71"/>
      <c r="AX16" s="72"/>
      <c r="AY16" s="53"/>
      <c r="AZ16" s="71"/>
      <c r="BA16" s="71"/>
      <c r="BB16" s="72"/>
      <c r="BC16" s="106"/>
      <c r="BD16" s="71"/>
      <c r="BE16" s="71"/>
      <c r="BF16" s="72"/>
      <c r="BG16" s="106"/>
      <c r="BH16" s="71"/>
      <c r="BI16" s="71"/>
      <c r="BJ16" s="72"/>
      <c r="BK16" s="106"/>
      <c r="BL16" s="71"/>
      <c r="BM16" s="71"/>
      <c r="BN16" s="72"/>
      <c r="BO16" s="52"/>
      <c r="BP16" s="71"/>
      <c r="BQ16" s="71"/>
      <c r="BR16" s="75"/>
      <c r="BS16" s="71"/>
      <c r="BT16" s="71"/>
      <c r="BU16" s="71"/>
      <c r="BV16" s="71"/>
      <c r="BW16" s="71"/>
      <c r="BX16" s="71"/>
      <c r="BY16" s="71"/>
      <c r="BZ16" s="75"/>
      <c r="CA16" s="71"/>
      <c r="CB16" s="71"/>
      <c r="CC16" s="71"/>
      <c r="CD16" s="75"/>
      <c r="CE16" s="75"/>
      <c r="CF16" s="364"/>
      <c r="CG16" s="365"/>
      <c r="CH16" s="71"/>
      <c r="CI16" s="71"/>
      <c r="CJ16" s="71"/>
      <c r="CK16" s="71"/>
      <c r="CL16" s="71"/>
      <c r="CM16" s="72"/>
      <c r="CN16" s="52"/>
      <c r="CO16" s="71"/>
      <c r="CP16" s="71"/>
      <c r="CQ16" s="75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2"/>
      <c r="DD16" s="49"/>
      <c r="DE16" s="49"/>
    </row>
    <row r="17" spans="1:109" ht="15" customHeight="1" x14ac:dyDescent="0.15">
      <c r="A17" s="44">
        <v>12</v>
      </c>
      <c r="B17" s="11"/>
      <c r="C17" s="12"/>
      <c r="D17" s="12"/>
      <c r="E17" s="11"/>
      <c r="F17" s="20"/>
      <c r="G17" s="11"/>
      <c r="H17" s="25"/>
      <c r="I17" s="20"/>
      <c r="J17" s="11"/>
      <c r="K17" s="20"/>
      <c r="L17" s="20"/>
      <c r="M17" s="20"/>
      <c r="N17" s="37"/>
      <c r="O17" s="30"/>
      <c r="P17" s="11"/>
      <c r="Q17" s="20"/>
      <c r="R17" s="11"/>
      <c r="S17" s="20"/>
      <c r="T17" s="20"/>
      <c r="U17" s="20"/>
      <c r="V17" s="358"/>
      <c r="W17" s="91"/>
      <c r="X17" s="91"/>
      <c r="Y17" s="91"/>
      <c r="Z17" s="58"/>
      <c r="AA17" s="76"/>
      <c r="AB17" s="58"/>
      <c r="AC17" s="76"/>
      <c r="AD17" s="76"/>
      <c r="AE17" s="77"/>
      <c r="AF17" s="107"/>
      <c r="AG17" s="115"/>
      <c r="AH17" s="76"/>
      <c r="AI17" s="77"/>
      <c r="AJ17" s="57"/>
      <c r="AK17" s="76"/>
      <c r="AL17" s="58"/>
      <c r="AM17" s="76"/>
      <c r="AN17" s="76"/>
      <c r="AO17" s="76"/>
      <c r="AP17" s="78"/>
      <c r="AQ17" s="76"/>
      <c r="AR17" s="76"/>
      <c r="AS17" s="76"/>
      <c r="AT17" s="77"/>
      <c r="AU17" s="57"/>
      <c r="AV17" s="76"/>
      <c r="AW17" s="76"/>
      <c r="AX17" s="77"/>
      <c r="AY17" s="58"/>
      <c r="AZ17" s="76"/>
      <c r="BA17" s="76"/>
      <c r="BB17" s="77"/>
      <c r="BC17" s="107"/>
      <c r="BD17" s="76"/>
      <c r="BE17" s="76"/>
      <c r="BF17" s="77"/>
      <c r="BG17" s="107"/>
      <c r="BH17" s="76"/>
      <c r="BI17" s="76"/>
      <c r="BJ17" s="77"/>
      <c r="BK17" s="107"/>
      <c r="BL17" s="76"/>
      <c r="BM17" s="76"/>
      <c r="BN17" s="77"/>
      <c r="BO17" s="57"/>
      <c r="BP17" s="76"/>
      <c r="BQ17" s="76"/>
      <c r="BR17" s="78"/>
      <c r="BS17" s="76"/>
      <c r="BT17" s="76"/>
      <c r="BU17" s="76"/>
      <c r="BV17" s="76"/>
      <c r="BW17" s="76"/>
      <c r="BX17" s="76"/>
      <c r="BY17" s="76"/>
      <c r="BZ17" s="78"/>
      <c r="CA17" s="76"/>
      <c r="CB17" s="76"/>
      <c r="CC17" s="76"/>
      <c r="CD17" s="78"/>
      <c r="CE17" s="78"/>
      <c r="CF17" s="366"/>
      <c r="CG17" s="367"/>
      <c r="CH17" s="76"/>
      <c r="CI17" s="76"/>
      <c r="CJ17" s="76"/>
      <c r="CK17" s="76"/>
      <c r="CL17" s="76"/>
      <c r="CM17" s="77"/>
      <c r="CN17" s="57"/>
      <c r="CO17" s="76"/>
      <c r="CP17" s="76"/>
      <c r="CQ17" s="78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7"/>
      <c r="DD17" s="49"/>
      <c r="DE17" s="49"/>
    </row>
    <row r="18" spans="1:109" ht="15" customHeight="1" x14ac:dyDescent="0.15">
      <c r="A18" s="44">
        <v>13</v>
      </c>
      <c r="B18" s="11"/>
      <c r="C18" s="12"/>
      <c r="D18" s="12"/>
      <c r="E18" s="11"/>
      <c r="F18" s="20"/>
      <c r="G18" s="11"/>
      <c r="H18" s="25"/>
      <c r="I18" s="20"/>
      <c r="J18" s="11"/>
      <c r="K18" s="20"/>
      <c r="L18" s="20"/>
      <c r="M18" s="20"/>
      <c r="N18" s="37"/>
      <c r="O18" s="30"/>
      <c r="P18" s="11"/>
      <c r="Q18" s="20"/>
      <c r="R18" s="11"/>
      <c r="S18" s="20"/>
      <c r="T18" s="20"/>
      <c r="U18" s="22"/>
      <c r="V18" s="406"/>
      <c r="W18" s="91"/>
      <c r="X18" s="91"/>
      <c r="Y18" s="91"/>
      <c r="Z18" s="58"/>
      <c r="AA18" s="76"/>
      <c r="AB18" s="58"/>
      <c r="AC18" s="76"/>
      <c r="AD18" s="76"/>
      <c r="AE18" s="77"/>
      <c r="AF18" s="107"/>
      <c r="AG18" s="115"/>
      <c r="AH18" s="76"/>
      <c r="AI18" s="77"/>
      <c r="AJ18" s="57"/>
      <c r="AK18" s="76"/>
      <c r="AL18" s="58"/>
      <c r="AM18" s="76"/>
      <c r="AN18" s="76"/>
      <c r="AO18" s="76"/>
      <c r="AP18" s="78"/>
      <c r="AQ18" s="76"/>
      <c r="AR18" s="76"/>
      <c r="AS18" s="76"/>
      <c r="AT18" s="77"/>
      <c r="AU18" s="57"/>
      <c r="AV18" s="76"/>
      <c r="AW18" s="76"/>
      <c r="AX18" s="77"/>
      <c r="AY18" s="58"/>
      <c r="AZ18" s="76"/>
      <c r="BA18" s="76"/>
      <c r="BB18" s="77"/>
      <c r="BC18" s="107"/>
      <c r="BD18" s="76"/>
      <c r="BE18" s="76"/>
      <c r="BF18" s="77"/>
      <c r="BG18" s="107"/>
      <c r="BH18" s="76"/>
      <c r="BI18" s="76"/>
      <c r="BJ18" s="77"/>
      <c r="BK18" s="107"/>
      <c r="BL18" s="76"/>
      <c r="BM18" s="76"/>
      <c r="BN18" s="77"/>
      <c r="BO18" s="57"/>
      <c r="BP18" s="76"/>
      <c r="BQ18" s="76"/>
      <c r="BR18" s="78"/>
      <c r="BS18" s="76"/>
      <c r="BT18" s="76"/>
      <c r="BU18" s="76"/>
      <c r="BV18" s="76"/>
      <c r="BW18" s="76"/>
      <c r="BX18" s="76"/>
      <c r="BY18" s="76"/>
      <c r="BZ18" s="78"/>
      <c r="CA18" s="76"/>
      <c r="CB18" s="76"/>
      <c r="CC18" s="76"/>
      <c r="CD18" s="78"/>
      <c r="CE18" s="78"/>
      <c r="CF18" s="366"/>
      <c r="CG18" s="367"/>
      <c r="CH18" s="76"/>
      <c r="CI18" s="76"/>
      <c r="CJ18" s="76"/>
      <c r="CK18" s="76"/>
      <c r="CL18" s="76"/>
      <c r="CM18" s="77"/>
      <c r="CN18" s="57"/>
      <c r="CO18" s="76"/>
      <c r="CP18" s="76"/>
      <c r="CQ18" s="78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7"/>
      <c r="DD18" s="49"/>
      <c r="DE18" s="49"/>
    </row>
    <row r="19" spans="1:109" ht="15" customHeight="1" x14ac:dyDescent="0.15">
      <c r="A19" s="44">
        <v>14</v>
      </c>
      <c r="B19" s="11"/>
      <c r="C19" s="12"/>
      <c r="D19" s="12"/>
      <c r="E19" s="11"/>
      <c r="F19" s="20"/>
      <c r="G19" s="11"/>
      <c r="H19" s="25"/>
      <c r="I19" s="20"/>
      <c r="J19" s="11"/>
      <c r="K19" s="20"/>
      <c r="L19" s="20"/>
      <c r="M19" s="20"/>
      <c r="N19" s="37"/>
      <c r="O19" s="30"/>
      <c r="P19" s="11"/>
      <c r="Q19" s="20"/>
      <c r="R19" s="11"/>
      <c r="S19" s="20"/>
      <c r="T19" s="20"/>
      <c r="U19" s="22"/>
      <c r="V19" s="360"/>
      <c r="W19" s="91"/>
      <c r="X19" s="91"/>
      <c r="Y19" s="91"/>
      <c r="Z19" s="58"/>
      <c r="AA19" s="76"/>
      <c r="AB19" s="58"/>
      <c r="AC19" s="76"/>
      <c r="AD19" s="76"/>
      <c r="AE19" s="77"/>
      <c r="AF19" s="107"/>
      <c r="AG19" s="115"/>
      <c r="AH19" s="76"/>
      <c r="AI19" s="77"/>
      <c r="AJ19" s="57"/>
      <c r="AK19" s="76"/>
      <c r="AL19" s="58"/>
      <c r="AM19" s="76"/>
      <c r="AN19" s="76"/>
      <c r="AO19" s="76"/>
      <c r="AP19" s="78"/>
      <c r="AQ19" s="76"/>
      <c r="AR19" s="76"/>
      <c r="AS19" s="76"/>
      <c r="AT19" s="77"/>
      <c r="AU19" s="57"/>
      <c r="AV19" s="76"/>
      <c r="AW19" s="76"/>
      <c r="AX19" s="77"/>
      <c r="AY19" s="58"/>
      <c r="AZ19" s="76"/>
      <c r="BA19" s="76"/>
      <c r="BB19" s="77"/>
      <c r="BC19" s="107"/>
      <c r="BD19" s="76"/>
      <c r="BE19" s="76"/>
      <c r="BF19" s="77"/>
      <c r="BG19" s="107"/>
      <c r="BH19" s="76"/>
      <c r="BI19" s="76"/>
      <c r="BJ19" s="77"/>
      <c r="BK19" s="107"/>
      <c r="BL19" s="76"/>
      <c r="BM19" s="76"/>
      <c r="BN19" s="77"/>
      <c r="BO19" s="57"/>
      <c r="BP19" s="76"/>
      <c r="BQ19" s="76"/>
      <c r="BR19" s="78"/>
      <c r="BS19" s="76"/>
      <c r="BT19" s="76"/>
      <c r="BU19" s="76"/>
      <c r="BV19" s="76"/>
      <c r="BW19" s="76"/>
      <c r="BX19" s="76"/>
      <c r="BY19" s="76"/>
      <c r="BZ19" s="78"/>
      <c r="CA19" s="76"/>
      <c r="CB19" s="76"/>
      <c r="CC19" s="76"/>
      <c r="CD19" s="78"/>
      <c r="CE19" s="78"/>
      <c r="CF19" s="366"/>
      <c r="CG19" s="367"/>
      <c r="CH19" s="76"/>
      <c r="CI19" s="76"/>
      <c r="CJ19" s="76"/>
      <c r="CK19" s="76"/>
      <c r="CL19" s="76"/>
      <c r="CM19" s="77"/>
      <c r="CN19" s="57"/>
      <c r="CO19" s="76"/>
      <c r="CP19" s="76"/>
      <c r="CQ19" s="78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7"/>
      <c r="DD19" s="49"/>
      <c r="DE19" s="49"/>
    </row>
    <row r="20" spans="1:109" ht="15" customHeight="1" x14ac:dyDescent="0.15">
      <c r="A20" s="45">
        <v>15</v>
      </c>
      <c r="B20" s="13"/>
      <c r="C20" s="14"/>
      <c r="D20" s="14"/>
      <c r="E20" s="13"/>
      <c r="F20" s="21"/>
      <c r="G20" s="13"/>
      <c r="H20" s="26"/>
      <c r="I20" s="21"/>
      <c r="J20" s="13"/>
      <c r="K20" s="21"/>
      <c r="L20" s="21"/>
      <c r="M20" s="21"/>
      <c r="N20" s="38"/>
      <c r="O20" s="31"/>
      <c r="P20" s="13"/>
      <c r="Q20" s="21"/>
      <c r="R20" s="13"/>
      <c r="S20" s="21"/>
      <c r="T20" s="21"/>
      <c r="U20" s="405"/>
      <c r="V20" s="359"/>
      <c r="W20" s="91"/>
      <c r="X20" s="91"/>
      <c r="Y20" s="91"/>
      <c r="Z20" s="61"/>
      <c r="AA20" s="79"/>
      <c r="AB20" s="61"/>
      <c r="AC20" s="79"/>
      <c r="AD20" s="79"/>
      <c r="AE20" s="80"/>
      <c r="AF20" s="108"/>
      <c r="AG20" s="116"/>
      <c r="AH20" s="79"/>
      <c r="AI20" s="80"/>
      <c r="AJ20" s="60"/>
      <c r="AK20" s="79"/>
      <c r="AL20" s="61"/>
      <c r="AM20" s="79"/>
      <c r="AN20" s="79"/>
      <c r="AO20" s="79"/>
      <c r="AP20" s="81"/>
      <c r="AQ20" s="79"/>
      <c r="AR20" s="79"/>
      <c r="AS20" s="79"/>
      <c r="AT20" s="80"/>
      <c r="AU20" s="60"/>
      <c r="AV20" s="79"/>
      <c r="AW20" s="79"/>
      <c r="AX20" s="80"/>
      <c r="AY20" s="61"/>
      <c r="AZ20" s="79"/>
      <c r="BA20" s="79"/>
      <c r="BB20" s="80"/>
      <c r="BC20" s="108"/>
      <c r="BD20" s="79"/>
      <c r="BE20" s="79"/>
      <c r="BF20" s="80"/>
      <c r="BG20" s="108"/>
      <c r="BH20" s="79"/>
      <c r="BI20" s="79"/>
      <c r="BJ20" s="80"/>
      <c r="BK20" s="108"/>
      <c r="BL20" s="79"/>
      <c r="BM20" s="79"/>
      <c r="BN20" s="80"/>
      <c r="BO20" s="60"/>
      <c r="BP20" s="79"/>
      <c r="BQ20" s="79"/>
      <c r="BR20" s="81"/>
      <c r="BS20" s="79"/>
      <c r="BT20" s="79"/>
      <c r="BU20" s="79"/>
      <c r="BV20" s="79"/>
      <c r="BW20" s="79"/>
      <c r="BX20" s="79"/>
      <c r="BY20" s="79"/>
      <c r="BZ20" s="81"/>
      <c r="CA20" s="79"/>
      <c r="CB20" s="79"/>
      <c r="CC20" s="79"/>
      <c r="CD20" s="81"/>
      <c r="CE20" s="81"/>
      <c r="CF20" s="368"/>
      <c r="CG20" s="369"/>
      <c r="CH20" s="79"/>
      <c r="CI20" s="79"/>
      <c r="CJ20" s="79"/>
      <c r="CK20" s="79"/>
      <c r="CL20" s="79"/>
      <c r="CM20" s="80"/>
      <c r="CN20" s="60"/>
      <c r="CO20" s="79"/>
      <c r="CP20" s="79"/>
      <c r="CQ20" s="81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80"/>
      <c r="DD20" s="49"/>
      <c r="DE20" s="49"/>
    </row>
    <row r="21" spans="1:109" ht="15" customHeight="1" x14ac:dyDescent="0.15">
      <c r="A21" s="43">
        <v>16</v>
      </c>
      <c r="B21" s="9"/>
      <c r="C21" s="10"/>
      <c r="D21" s="10"/>
      <c r="E21" s="9"/>
      <c r="F21" s="19"/>
      <c r="G21" s="9"/>
      <c r="H21" s="24"/>
      <c r="I21" s="19"/>
      <c r="J21" s="9"/>
      <c r="K21" s="19"/>
      <c r="L21" s="19"/>
      <c r="M21" s="19"/>
      <c r="N21" s="36"/>
      <c r="O21" s="29"/>
      <c r="P21" s="9"/>
      <c r="Q21" s="19"/>
      <c r="R21" s="9"/>
      <c r="S21" s="19"/>
      <c r="T21" s="19"/>
      <c r="U21" s="19"/>
      <c r="V21" s="406"/>
      <c r="W21" s="91"/>
      <c r="X21" s="91"/>
      <c r="Y21" s="91"/>
      <c r="Z21" s="53"/>
      <c r="AA21" s="71"/>
      <c r="AB21" s="53"/>
      <c r="AC21" s="71"/>
      <c r="AD21" s="71"/>
      <c r="AE21" s="72"/>
      <c r="AF21" s="106"/>
      <c r="AG21" s="114"/>
      <c r="AH21" s="71"/>
      <c r="AI21" s="72"/>
      <c r="AJ21" s="52"/>
      <c r="AK21" s="71"/>
      <c r="AL21" s="53"/>
      <c r="AM21" s="71"/>
      <c r="AN21" s="71"/>
      <c r="AO21" s="71"/>
      <c r="AP21" s="75"/>
      <c r="AQ21" s="71"/>
      <c r="AR21" s="71"/>
      <c r="AS21" s="71"/>
      <c r="AT21" s="72"/>
      <c r="AU21" s="52"/>
      <c r="AV21" s="71"/>
      <c r="AW21" s="71"/>
      <c r="AX21" s="72"/>
      <c r="AY21" s="53"/>
      <c r="AZ21" s="71"/>
      <c r="BA21" s="71"/>
      <c r="BB21" s="72"/>
      <c r="BC21" s="106"/>
      <c r="BD21" s="71"/>
      <c r="BE21" s="71"/>
      <c r="BF21" s="72"/>
      <c r="BG21" s="106"/>
      <c r="BH21" s="71"/>
      <c r="BI21" s="71"/>
      <c r="BJ21" s="72"/>
      <c r="BK21" s="106"/>
      <c r="BL21" s="71"/>
      <c r="BM21" s="71"/>
      <c r="BN21" s="72"/>
      <c r="BO21" s="52"/>
      <c r="BP21" s="71"/>
      <c r="BQ21" s="71"/>
      <c r="BR21" s="75"/>
      <c r="BS21" s="71"/>
      <c r="BT21" s="71"/>
      <c r="BU21" s="71"/>
      <c r="BV21" s="71"/>
      <c r="BW21" s="71"/>
      <c r="BX21" s="71"/>
      <c r="BY21" s="71"/>
      <c r="BZ21" s="75"/>
      <c r="CA21" s="71"/>
      <c r="CB21" s="71"/>
      <c r="CC21" s="71"/>
      <c r="CD21" s="75"/>
      <c r="CE21" s="75"/>
      <c r="CF21" s="364"/>
      <c r="CG21" s="365"/>
      <c r="CH21" s="71"/>
      <c r="CI21" s="71"/>
      <c r="CJ21" s="71"/>
      <c r="CK21" s="71"/>
      <c r="CL21" s="71"/>
      <c r="CM21" s="72"/>
      <c r="CN21" s="52"/>
      <c r="CO21" s="71"/>
      <c r="CP21" s="71"/>
      <c r="CQ21" s="75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2"/>
      <c r="DD21" s="49"/>
      <c r="DE21" s="49"/>
    </row>
    <row r="22" spans="1:109" ht="15" customHeight="1" x14ac:dyDescent="0.15">
      <c r="A22" s="44">
        <v>17</v>
      </c>
      <c r="B22" s="11"/>
      <c r="C22" s="12"/>
      <c r="D22" s="12"/>
      <c r="E22" s="11"/>
      <c r="F22" s="20"/>
      <c r="G22" s="11"/>
      <c r="H22" s="25"/>
      <c r="I22" s="20"/>
      <c r="J22" s="11"/>
      <c r="K22" s="20"/>
      <c r="L22" s="20"/>
      <c r="M22" s="20"/>
      <c r="N22" s="37"/>
      <c r="O22" s="30"/>
      <c r="P22" s="11"/>
      <c r="Q22" s="20"/>
      <c r="R22" s="11"/>
      <c r="S22" s="20"/>
      <c r="T22" s="20"/>
      <c r="U22" s="23"/>
      <c r="V22" s="358"/>
      <c r="W22" s="91"/>
      <c r="X22" s="91"/>
      <c r="Y22" s="91"/>
      <c r="Z22" s="58"/>
      <c r="AA22" s="76"/>
      <c r="AB22" s="58"/>
      <c r="AC22" s="76"/>
      <c r="AD22" s="76"/>
      <c r="AE22" s="77"/>
      <c r="AF22" s="107"/>
      <c r="AG22" s="115"/>
      <c r="AH22" s="76"/>
      <c r="AI22" s="77"/>
      <c r="AJ22" s="57"/>
      <c r="AK22" s="76"/>
      <c r="AL22" s="58"/>
      <c r="AM22" s="76"/>
      <c r="AN22" s="76"/>
      <c r="AO22" s="76"/>
      <c r="AP22" s="78"/>
      <c r="AQ22" s="76"/>
      <c r="AR22" s="76"/>
      <c r="AS22" s="76"/>
      <c r="AT22" s="77"/>
      <c r="AU22" s="57"/>
      <c r="AV22" s="76"/>
      <c r="AW22" s="76"/>
      <c r="AX22" s="77"/>
      <c r="AY22" s="58"/>
      <c r="AZ22" s="76"/>
      <c r="BA22" s="76"/>
      <c r="BB22" s="77"/>
      <c r="BC22" s="107"/>
      <c r="BD22" s="76"/>
      <c r="BE22" s="76"/>
      <c r="BF22" s="77"/>
      <c r="BG22" s="107"/>
      <c r="BH22" s="76"/>
      <c r="BI22" s="76"/>
      <c r="BJ22" s="77"/>
      <c r="BK22" s="107"/>
      <c r="BL22" s="76"/>
      <c r="BM22" s="76"/>
      <c r="BN22" s="77"/>
      <c r="BO22" s="57"/>
      <c r="BP22" s="76"/>
      <c r="BQ22" s="76"/>
      <c r="BR22" s="78"/>
      <c r="BS22" s="76"/>
      <c r="BT22" s="76"/>
      <c r="BU22" s="76"/>
      <c r="BV22" s="76"/>
      <c r="BW22" s="76"/>
      <c r="BX22" s="76"/>
      <c r="BY22" s="76"/>
      <c r="BZ22" s="78"/>
      <c r="CA22" s="76"/>
      <c r="CB22" s="76"/>
      <c r="CC22" s="76"/>
      <c r="CD22" s="78"/>
      <c r="CE22" s="78"/>
      <c r="CF22" s="366"/>
      <c r="CG22" s="367"/>
      <c r="CH22" s="76"/>
      <c r="CI22" s="76"/>
      <c r="CJ22" s="76"/>
      <c r="CK22" s="76"/>
      <c r="CL22" s="76"/>
      <c r="CM22" s="77"/>
      <c r="CN22" s="57"/>
      <c r="CO22" s="76"/>
      <c r="CP22" s="76"/>
      <c r="CQ22" s="78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7"/>
      <c r="DD22" s="49"/>
      <c r="DE22" s="49"/>
    </row>
    <row r="23" spans="1:109" ht="15" customHeight="1" x14ac:dyDescent="0.15">
      <c r="A23" s="44">
        <v>18</v>
      </c>
      <c r="B23" s="11"/>
      <c r="C23" s="12"/>
      <c r="D23" s="12"/>
      <c r="E23" s="11"/>
      <c r="F23" s="20"/>
      <c r="G23" s="11"/>
      <c r="H23" s="25"/>
      <c r="I23" s="20"/>
      <c r="J23" s="11"/>
      <c r="K23" s="20"/>
      <c r="L23" s="20"/>
      <c r="M23" s="20"/>
      <c r="N23" s="37"/>
      <c r="O23" s="30"/>
      <c r="P23" s="11"/>
      <c r="Q23" s="20"/>
      <c r="R23" s="11"/>
      <c r="S23" s="20"/>
      <c r="T23" s="20"/>
      <c r="U23" s="20"/>
      <c r="V23" s="406"/>
      <c r="W23" s="91"/>
      <c r="X23" s="91"/>
      <c r="Y23" s="91"/>
      <c r="Z23" s="58"/>
      <c r="AA23" s="76"/>
      <c r="AB23" s="58"/>
      <c r="AC23" s="76"/>
      <c r="AD23" s="76"/>
      <c r="AE23" s="77"/>
      <c r="AF23" s="107"/>
      <c r="AG23" s="115"/>
      <c r="AH23" s="76"/>
      <c r="AI23" s="77"/>
      <c r="AJ23" s="57"/>
      <c r="AK23" s="76"/>
      <c r="AL23" s="58"/>
      <c r="AM23" s="76"/>
      <c r="AN23" s="76"/>
      <c r="AO23" s="76"/>
      <c r="AP23" s="78"/>
      <c r="AQ23" s="76"/>
      <c r="AR23" s="76"/>
      <c r="AS23" s="76"/>
      <c r="AT23" s="77"/>
      <c r="AU23" s="57"/>
      <c r="AV23" s="76"/>
      <c r="AW23" s="76"/>
      <c r="AX23" s="77"/>
      <c r="AY23" s="58"/>
      <c r="AZ23" s="76"/>
      <c r="BA23" s="76"/>
      <c r="BB23" s="77"/>
      <c r="BC23" s="107"/>
      <c r="BD23" s="76"/>
      <c r="BE23" s="76"/>
      <c r="BF23" s="77"/>
      <c r="BG23" s="107"/>
      <c r="BH23" s="76"/>
      <c r="BI23" s="76"/>
      <c r="BJ23" s="77"/>
      <c r="BK23" s="107"/>
      <c r="BL23" s="76"/>
      <c r="BM23" s="76"/>
      <c r="BN23" s="77"/>
      <c r="BO23" s="57"/>
      <c r="BP23" s="76"/>
      <c r="BQ23" s="76"/>
      <c r="BR23" s="78"/>
      <c r="BS23" s="76"/>
      <c r="BT23" s="76"/>
      <c r="BU23" s="76"/>
      <c r="BV23" s="76"/>
      <c r="BW23" s="76"/>
      <c r="BX23" s="76"/>
      <c r="BY23" s="76"/>
      <c r="BZ23" s="78"/>
      <c r="CA23" s="76"/>
      <c r="CB23" s="76"/>
      <c r="CC23" s="76"/>
      <c r="CD23" s="78"/>
      <c r="CE23" s="78"/>
      <c r="CF23" s="366"/>
      <c r="CG23" s="367"/>
      <c r="CH23" s="76"/>
      <c r="CI23" s="76"/>
      <c r="CJ23" s="76"/>
      <c r="CK23" s="76"/>
      <c r="CL23" s="76"/>
      <c r="CM23" s="77"/>
      <c r="CN23" s="57"/>
      <c r="CO23" s="76"/>
      <c r="CP23" s="76"/>
      <c r="CQ23" s="78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7"/>
      <c r="DD23" s="49"/>
      <c r="DE23" s="49"/>
    </row>
    <row r="24" spans="1:109" ht="15" customHeight="1" x14ac:dyDescent="0.15">
      <c r="A24" s="44">
        <v>19</v>
      </c>
      <c r="B24" s="11"/>
      <c r="C24" s="12"/>
      <c r="D24" s="12"/>
      <c r="E24" s="11"/>
      <c r="F24" s="20"/>
      <c r="G24" s="11"/>
      <c r="H24" s="25"/>
      <c r="I24" s="20"/>
      <c r="J24" s="11"/>
      <c r="K24" s="20"/>
      <c r="L24" s="20"/>
      <c r="M24" s="20"/>
      <c r="N24" s="37"/>
      <c r="O24" s="30"/>
      <c r="P24" s="11"/>
      <c r="Q24" s="20"/>
      <c r="R24" s="11"/>
      <c r="S24" s="20"/>
      <c r="T24" s="20"/>
      <c r="U24" s="20"/>
      <c r="V24" s="358"/>
      <c r="W24" s="91"/>
      <c r="X24" s="91"/>
      <c r="Y24" s="91"/>
      <c r="Z24" s="58"/>
      <c r="AA24" s="76"/>
      <c r="AB24" s="58"/>
      <c r="AC24" s="76"/>
      <c r="AD24" s="76"/>
      <c r="AE24" s="77"/>
      <c r="AF24" s="107"/>
      <c r="AG24" s="115"/>
      <c r="AH24" s="76"/>
      <c r="AI24" s="77"/>
      <c r="AJ24" s="57"/>
      <c r="AK24" s="76"/>
      <c r="AL24" s="58"/>
      <c r="AM24" s="76"/>
      <c r="AN24" s="76"/>
      <c r="AO24" s="76"/>
      <c r="AP24" s="78"/>
      <c r="AQ24" s="76"/>
      <c r="AR24" s="76"/>
      <c r="AS24" s="76"/>
      <c r="AT24" s="77"/>
      <c r="AU24" s="57"/>
      <c r="AV24" s="76"/>
      <c r="AW24" s="76"/>
      <c r="AX24" s="77"/>
      <c r="AY24" s="58"/>
      <c r="AZ24" s="76"/>
      <c r="BA24" s="76"/>
      <c r="BB24" s="77"/>
      <c r="BC24" s="107"/>
      <c r="BD24" s="76"/>
      <c r="BE24" s="76"/>
      <c r="BF24" s="77"/>
      <c r="BG24" s="107"/>
      <c r="BH24" s="76"/>
      <c r="BI24" s="76"/>
      <c r="BJ24" s="77"/>
      <c r="BK24" s="107"/>
      <c r="BL24" s="76"/>
      <c r="BM24" s="76"/>
      <c r="BN24" s="77"/>
      <c r="BO24" s="57"/>
      <c r="BP24" s="76"/>
      <c r="BQ24" s="76"/>
      <c r="BR24" s="78"/>
      <c r="BS24" s="76"/>
      <c r="BT24" s="76"/>
      <c r="BU24" s="76"/>
      <c r="BV24" s="76"/>
      <c r="BW24" s="76"/>
      <c r="BX24" s="76"/>
      <c r="BY24" s="76"/>
      <c r="BZ24" s="78"/>
      <c r="CA24" s="76"/>
      <c r="CB24" s="76"/>
      <c r="CC24" s="76"/>
      <c r="CD24" s="78"/>
      <c r="CE24" s="78"/>
      <c r="CF24" s="366"/>
      <c r="CG24" s="367"/>
      <c r="CH24" s="76"/>
      <c r="CI24" s="76"/>
      <c r="CJ24" s="76"/>
      <c r="CK24" s="76"/>
      <c r="CL24" s="76"/>
      <c r="CM24" s="77"/>
      <c r="CN24" s="57"/>
      <c r="CO24" s="76"/>
      <c r="CP24" s="76"/>
      <c r="CQ24" s="78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7"/>
      <c r="DD24" s="49"/>
      <c r="DE24" s="49"/>
    </row>
    <row r="25" spans="1:109" ht="15" customHeight="1" x14ac:dyDescent="0.15">
      <c r="A25" s="45">
        <v>20</v>
      </c>
      <c r="B25" s="13"/>
      <c r="C25" s="14"/>
      <c r="D25" s="14"/>
      <c r="E25" s="13"/>
      <c r="F25" s="21"/>
      <c r="G25" s="13"/>
      <c r="H25" s="26"/>
      <c r="I25" s="21"/>
      <c r="J25" s="13"/>
      <c r="K25" s="21"/>
      <c r="L25" s="21"/>
      <c r="M25" s="21"/>
      <c r="N25" s="38"/>
      <c r="O25" s="31"/>
      <c r="P25" s="13"/>
      <c r="Q25" s="21"/>
      <c r="R25" s="13"/>
      <c r="S25" s="21"/>
      <c r="T25" s="21"/>
      <c r="U25" s="23"/>
      <c r="V25" s="409"/>
      <c r="W25" s="91"/>
      <c r="X25" s="91"/>
      <c r="Y25" s="91"/>
      <c r="Z25" s="61"/>
      <c r="AA25" s="79"/>
      <c r="AB25" s="61"/>
      <c r="AC25" s="79"/>
      <c r="AD25" s="79"/>
      <c r="AE25" s="80"/>
      <c r="AF25" s="108"/>
      <c r="AG25" s="116"/>
      <c r="AH25" s="79"/>
      <c r="AI25" s="80"/>
      <c r="AJ25" s="60"/>
      <c r="AK25" s="79"/>
      <c r="AL25" s="61"/>
      <c r="AM25" s="79"/>
      <c r="AN25" s="79"/>
      <c r="AO25" s="79"/>
      <c r="AP25" s="81"/>
      <c r="AQ25" s="79"/>
      <c r="AR25" s="79"/>
      <c r="AS25" s="79"/>
      <c r="AT25" s="80"/>
      <c r="AU25" s="60"/>
      <c r="AV25" s="79"/>
      <c r="AW25" s="79"/>
      <c r="AX25" s="80"/>
      <c r="AY25" s="61"/>
      <c r="AZ25" s="79"/>
      <c r="BA25" s="79"/>
      <c r="BB25" s="80"/>
      <c r="BC25" s="108"/>
      <c r="BD25" s="79"/>
      <c r="BE25" s="79"/>
      <c r="BF25" s="80"/>
      <c r="BG25" s="108"/>
      <c r="BH25" s="79"/>
      <c r="BI25" s="79"/>
      <c r="BJ25" s="80"/>
      <c r="BK25" s="108"/>
      <c r="BL25" s="79"/>
      <c r="BM25" s="79"/>
      <c r="BN25" s="80"/>
      <c r="BO25" s="60"/>
      <c r="BP25" s="79"/>
      <c r="BQ25" s="79"/>
      <c r="BR25" s="81"/>
      <c r="BS25" s="79"/>
      <c r="BT25" s="79"/>
      <c r="BU25" s="79"/>
      <c r="BV25" s="79"/>
      <c r="BW25" s="79"/>
      <c r="BX25" s="79"/>
      <c r="BY25" s="79"/>
      <c r="BZ25" s="81"/>
      <c r="CA25" s="79"/>
      <c r="CB25" s="79"/>
      <c r="CC25" s="79"/>
      <c r="CD25" s="81"/>
      <c r="CE25" s="81"/>
      <c r="CF25" s="368"/>
      <c r="CG25" s="369"/>
      <c r="CH25" s="79"/>
      <c r="CI25" s="79"/>
      <c r="CJ25" s="79"/>
      <c r="CK25" s="79"/>
      <c r="CL25" s="79"/>
      <c r="CM25" s="80"/>
      <c r="CN25" s="60"/>
      <c r="CO25" s="79"/>
      <c r="CP25" s="79"/>
      <c r="CQ25" s="81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80"/>
      <c r="DD25" s="49"/>
      <c r="DE25" s="49"/>
    </row>
    <row r="26" spans="1:109" ht="15" customHeight="1" x14ac:dyDescent="0.15">
      <c r="A26" s="43">
        <v>21</v>
      </c>
      <c r="B26" s="9"/>
      <c r="C26" s="10"/>
      <c r="D26" s="10"/>
      <c r="E26" s="9"/>
      <c r="F26" s="19"/>
      <c r="G26" s="9"/>
      <c r="H26" s="24"/>
      <c r="I26" s="19"/>
      <c r="J26" s="9"/>
      <c r="K26" s="19"/>
      <c r="L26" s="19"/>
      <c r="M26" s="19"/>
      <c r="N26" s="36"/>
      <c r="O26" s="29"/>
      <c r="P26" s="9"/>
      <c r="Q26" s="19"/>
      <c r="R26" s="9"/>
      <c r="S26" s="19"/>
      <c r="T26" s="19"/>
      <c r="U26" s="19"/>
      <c r="V26" s="406"/>
      <c r="W26" s="91"/>
      <c r="X26" s="91"/>
      <c r="Y26" s="91"/>
      <c r="Z26" s="53"/>
      <c r="AA26" s="71"/>
      <c r="AB26" s="53"/>
      <c r="AC26" s="71"/>
      <c r="AD26" s="71"/>
      <c r="AE26" s="72"/>
      <c r="AF26" s="106"/>
      <c r="AG26" s="114"/>
      <c r="AH26" s="71"/>
      <c r="AI26" s="72"/>
      <c r="AJ26" s="52"/>
      <c r="AK26" s="71"/>
      <c r="AL26" s="53"/>
      <c r="AM26" s="71"/>
      <c r="AN26" s="71"/>
      <c r="AO26" s="71"/>
      <c r="AP26" s="75"/>
      <c r="AQ26" s="71"/>
      <c r="AR26" s="71"/>
      <c r="AS26" s="71"/>
      <c r="AT26" s="72"/>
      <c r="AU26" s="52"/>
      <c r="AV26" s="71"/>
      <c r="AW26" s="71"/>
      <c r="AX26" s="72"/>
      <c r="AY26" s="53"/>
      <c r="AZ26" s="71"/>
      <c r="BA26" s="71"/>
      <c r="BB26" s="72"/>
      <c r="BC26" s="106"/>
      <c r="BD26" s="71"/>
      <c r="BE26" s="71"/>
      <c r="BF26" s="72"/>
      <c r="BG26" s="106"/>
      <c r="BH26" s="71"/>
      <c r="BI26" s="71"/>
      <c r="BJ26" s="72"/>
      <c r="BK26" s="106"/>
      <c r="BL26" s="71"/>
      <c r="BM26" s="71"/>
      <c r="BN26" s="72"/>
      <c r="BO26" s="52"/>
      <c r="BP26" s="71"/>
      <c r="BQ26" s="71"/>
      <c r="BR26" s="75"/>
      <c r="BS26" s="71"/>
      <c r="BT26" s="71"/>
      <c r="BU26" s="71"/>
      <c r="BV26" s="71"/>
      <c r="BW26" s="71"/>
      <c r="BX26" s="71"/>
      <c r="BY26" s="71"/>
      <c r="BZ26" s="75"/>
      <c r="CA26" s="71"/>
      <c r="CB26" s="71"/>
      <c r="CC26" s="71"/>
      <c r="CD26" s="75"/>
      <c r="CE26" s="75"/>
      <c r="CF26" s="364"/>
      <c r="CG26" s="365"/>
      <c r="CH26" s="71"/>
      <c r="CI26" s="71"/>
      <c r="CJ26" s="71"/>
      <c r="CK26" s="71"/>
      <c r="CL26" s="71"/>
      <c r="CM26" s="72"/>
      <c r="CN26" s="52"/>
      <c r="CO26" s="71"/>
      <c r="CP26" s="71"/>
      <c r="CQ26" s="75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2"/>
      <c r="DD26" s="49"/>
      <c r="DE26" s="49"/>
    </row>
    <row r="27" spans="1:109" ht="15" customHeight="1" x14ac:dyDescent="0.15">
      <c r="A27" s="44">
        <v>22</v>
      </c>
      <c r="B27" s="11"/>
      <c r="C27" s="12"/>
      <c r="D27" s="12"/>
      <c r="E27" s="11"/>
      <c r="F27" s="20"/>
      <c r="G27" s="11"/>
      <c r="H27" s="25"/>
      <c r="I27" s="20"/>
      <c r="J27" s="11"/>
      <c r="K27" s="20"/>
      <c r="L27" s="20"/>
      <c r="M27" s="20"/>
      <c r="N27" s="37"/>
      <c r="O27" s="30"/>
      <c r="P27" s="11"/>
      <c r="Q27" s="20"/>
      <c r="R27" s="11"/>
      <c r="S27" s="20"/>
      <c r="T27" s="20"/>
      <c r="U27" s="20"/>
      <c r="V27" s="358"/>
      <c r="W27" s="91"/>
      <c r="X27" s="91"/>
      <c r="Y27" s="91"/>
      <c r="Z27" s="58"/>
      <c r="AA27" s="76"/>
      <c r="AB27" s="58"/>
      <c r="AC27" s="76"/>
      <c r="AD27" s="76"/>
      <c r="AE27" s="77"/>
      <c r="AF27" s="107"/>
      <c r="AG27" s="115"/>
      <c r="AH27" s="76"/>
      <c r="AI27" s="77"/>
      <c r="AJ27" s="57"/>
      <c r="AK27" s="76"/>
      <c r="AL27" s="58"/>
      <c r="AM27" s="76"/>
      <c r="AN27" s="76"/>
      <c r="AO27" s="76"/>
      <c r="AP27" s="78"/>
      <c r="AQ27" s="76"/>
      <c r="AR27" s="76"/>
      <c r="AS27" s="76"/>
      <c r="AT27" s="77"/>
      <c r="AU27" s="57"/>
      <c r="AV27" s="76"/>
      <c r="AW27" s="76"/>
      <c r="AX27" s="77"/>
      <c r="AY27" s="58"/>
      <c r="AZ27" s="76"/>
      <c r="BA27" s="76"/>
      <c r="BB27" s="77"/>
      <c r="BC27" s="107"/>
      <c r="BD27" s="76"/>
      <c r="BE27" s="76"/>
      <c r="BF27" s="77"/>
      <c r="BG27" s="107"/>
      <c r="BH27" s="76"/>
      <c r="BI27" s="76"/>
      <c r="BJ27" s="77"/>
      <c r="BK27" s="107"/>
      <c r="BL27" s="76"/>
      <c r="BM27" s="76"/>
      <c r="BN27" s="77"/>
      <c r="BO27" s="57"/>
      <c r="BP27" s="76"/>
      <c r="BQ27" s="76"/>
      <c r="BR27" s="78"/>
      <c r="BS27" s="76"/>
      <c r="BT27" s="76"/>
      <c r="BU27" s="76"/>
      <c r="BV27" s="76"/>
      <c r="BW27" s="76"/>
      <c r="BX27" s="76"/>
      <c r="BY27" s="76"/>
      <c r="BZ27" s="78"/>
      <c r="CA27" s="76"/>
      <c r="CB27" s="76"/>
      <c r="CC27" s="76"/>
      <c r="CD27" s="78"/>
      <c r="CE27" s="78"/>
      <c r="CF27" s="366"/>
      <c r="CG27" s="367"/>
      <c r="CH27" s="76"/>
      <c r="CI27" s="76"/>
      <c r="CJ27" s="76"/>
      <c r="CK27" s="76"/>
      <c r="CL27" s="76"/>
      <c r="CM27" s="77"/>
      <c r="CN27" s="57"/>
      <c r="CO27" s="76"/>
      <c r="CP27" s="76"/>
      <c r="CQ27" s="78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7"/>
      <c r="DD27" s="49"/>
      <c r="DE27" s="49"/>
    </row>
    <row r="28" spans="1:109" ht="15" customHeight="1" x14ac:dyDescent="0.15">
      <c r="A28" s="44">
        <v>23</v>
      </c>
      <c r="B28" s="11"/>
      <c r="C28" s="12"/>
      <c r="D28" s="12"/>
      <c r="E28" s="11"/>
      <c r="F28" s="20"/>
      <c r="G28" s="11"/>
      <c r="H28" s="25"/>
      <c r="I28" s="20"/>
      <c r="J28" s="11"/>
      <c r="K28" s="20"/>
      <c r="L28" s="20"/>
      <c r="M28" s="20"/>
      <c r="N28" s="37"/>
      <c r="O28" s="30"/>
      <c r="P28" s="11"/>
      <c r="Q28" s="20"/>
      <c r="R28" s="11"/>
      <c r="S28" s="20"/>
      <c r="T28" s="20"/>
      <c r="U28" s="405"/>
      <c r="V28" s="358"/>
      <c r="W28" s="91"/>
      <c r="X28" s="91"/>
      <c r="Y28" s="91"/>
      <c r="Z28" s="58"/>
      <c r="AA28" s="76"/>
      <c r="AB28" s="58"/>
      <c r="AC28" s="76"/>
      <c r="AD28" s="76"/>
      <c r="AE28" s="77"/>
      <c r="AF28" s="107"/>
      <c r="AG28" s="115"/>
      <c r="AH28" s="76"/>
      <c r="AI28" s="77"/>
      <c r="AJ28" s="57"/>
      <c r="AK28" s="76"/>
      <c r="AL28" s="58"/>
      <c r="AM28" s="76"/>
      <c r="AN28" s="76"/>
      <c r="AO28" s="76"/>
      <c r="AP28" s="78"/>
      <c r="AQ28" s="76"/>
      <c r="AR28" s="76"/>
      <c r="AS28" s="76"/>
      <c r="AT28" s="77"/>
      <c r="AU28" s="57"/>
      <c r="AV28" s="76"/>
      <c r="AW28" s="76"/>
      <c r="AX28" s="77"/>
      <c r="AY28" s="58"/>
      <c r="AZ28" s="76"/>
      <c r="BA28" s="76"/>
      <c r="BB28" s="77"/>
      <c r="BC28" s="107"/>
      <c r="BD28" s="76"/>
      <c r="BE28" s="76"/>
      <c r="BF28" s="77"/>
      <c r="BG28" s="107"/>
      <c r="BH28" s="76"/>
      <c r="BI28" s="76"/>
      <c r="BJ28" s="77"/>
      <c r="BK28" s="107"/>
      <c r="BL28" s="76"/>
      <c r="BM28" s="76"/>
      <c r="BN28" s="77"/>
      <c r="BO28" s="57"/>
      <c r="BP28" s="76"/>
      <c r="BQ28" s="76"/>
      <c r="BR28" s="78"/>
      <c r="BS28" s="76"/>
      <c r="BT28" s="76"/>
      <c r="BU28" s="76"/>
      <c r="BV28" s="76"/>
      <c r="BW28" s="76"/>
      <c r="BX28" s="76"/>
      <c r="BY28" s="76"/>
      <c r="BZ28" s="78"/>
      <c r="CA28" s="76"/>
      <c r="CB28" s="76"/>
      <c r="CC28" s="76"/>
      <c r="CD28" s="78"/>
      <c r="CE28" s="78"/>
      <c r="CF28" s="366"/>
      <c r="CG28" s="367"/>
      <c r="CH28" s="76"/>
      <c r="CI28" s="76"/>
      <c r="CJ28" s="76"/>
      <c r="CK28" s="76"/>
      <c r="CL28" s="76"/>
      <c r="CM28" s="77"/>
      <c r="CN28" s="57"/>
      <c r="CO28" s="76"/>
      <c r="CP28" s="76"/>
      <c r="CQ28" s="78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7"/>
      <c r="DD28" s="49"/>
      <c r="DE28" s="49"/>
    </row>
    <row r="29" spans="1:109" ht="15" customHeight="1" x14ac:dyDescent="0.15">
      <c r="A29" s="44">
        <v>24</v>
      </c>
      <c r="B29" s="11"/>
      <c r="C29" s="12"/>
      <c r="D29" s="12"/>
      <c r="E29" s="11"/>
      <c r="F29" s="20"/>
      <c r="G29" s="11"/>
      <c r="H29" s="25"/>
      <c r="I29" s="20"/>
      <c r="J29" s="11"/>
      <c r="K29" s="20"/>
      <c r="L29" s="20"/>
      <c r="M29" s="20"/>
      <c r="N29" s="37"/>
      <c r="O29" s="30"/>
      <c r="P29" s="11"/>
      <c r="Q29" s="20"/>
      <c r="R29" s="11"/>
      <c r="S29" s="20"/>
      <c r="T29" s="20"/>
      <c r="U29" s="23"/>
      <c r="V29" s="358"/>
      <c r="W29" s="91"/>
      <c r="X29" s="91"/>
      <c r="Y29" s="91"/>
      <c r="Z29" s="58"/>
      <c r="AA29" s="76"/>
      <c r="AB29" s="58"/>
      <c r="AC29" s="76"/>
      <c r="AD29" s="76"/>
      <c r="AE29" s="77"/>
      <c r="AF29" s="107"/>
      <c r="AG29" s="115"/>
      <c r="AH29" s="76"/>
      <c r="AI29" s="77"/>
      <c r="AJ29" s="57"/>
      <c r="AK29" s="76"/>
      <c r="AL29" s="58"/>
      <c r="AM29" s="76"/>
      <c r="AN29" s="76"/>
      <c r="AO29" s="76"/>
      <c r="AP29" s="78"/>
      <c r="AQ29" s="76"/>
      <c r="AR29" s="76"/>
      <c r="AS29" s="76"/>
      <c r="AT29" s="77"/>
      <c r="AU29" s="57"/>
      <c r="AV29" s="76"/>
      <c r="AW29" s="76"/>
      <c r="AX29" s="77"/>
      <c r="AY29" s="58"/>
      <c r="AZ29" s="76"/>
      <c r="BA29" s="76"/>
      <c r="BB29" s="77"/>
      <c r="BC29" s="107"/>
      <c r="BD29" s="76"/>
      <c r="BE29" s="76"/>
      <c r="BF29" s="77"/>
      <c r="BG29" s="107"/>
      <c r="BH29" s="76"/>
      <c r="BI29" s="76"/>
      <c r="BJ29" s="77"/>
      <c r="BK29" s="107"/>
      <c r="BL29" s="76"/>
      <c r="BM29" s="76"/>
      <c r="BN29" s="77"/>
      <c r="BO29" s="57"/>
      <c r="BP29" s="76"/>
      <c r="BQ29" s="76"/>
      <c r="BR29" s="78"/>
      <c r="BS29" s="76"/>
      <c r="BT29" s="76"/>
      <c r="BU29" s="76"/>
      <c r="BV29" s="76"/>
      <c r="BW29" s="76"/>
      <c r="BX29" s="76"/>
      <c r="BY29" s="76"/>
      <c r="BZ29" s="78"/>
      <c r="CA29" s="76"/>
      <c r="CB29" s="76"/>
      <c r="CC29" s="76"/>
      <c r="CD29" s="78"/>
      <c r="CE29" s="78"/>
      <c r="CF29" s="366"/>
      <c r="CG29" s="367"/>
      <c r="CH29" s="76"/>
      <c r="CI29" s="76"/>
      <c r="CJ29" s="76"/>
      <c r="CK29" s="76"/>
      <c r="CL29" s="76"/>
      <c r="CM29" s="77"/>
      <c r="CN29" s="57"/>
      <c r="CO29" s="76"/>
      <c r="CP29" s="76"/>
      <c r="CQ29" s="78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7"/>
      <c r="DD29" s="49"/>
      <c r="DE29" s="49"/>
    </row>
    <row r="30" spans="1:109" ht="15" customHeight="1" x14ac:dyDescent="0.15">
      <c r="A30" s="45">
        <v>25</v>
      </c>
      <c r="B30" s="13"/>
      <c r="C30" s="14"/>
      <c r="D30" s="14"/>
      <c r="E30" s="13"/>
      <c r="F30" s="21"/>
      <c r="G30" s="13"/>
      <c r="H30" s="26"/>
      <c r="I30" s="21"/>
      <c r="J30" s="13"/>
      <c r="K30" s="21"/>
      <c r="L30" s="21"/>
      <c r="M30" s="21"/>
      <c r="N30" s="38"/>
      <c r="O30" s="31"/>
      <c r="P30" s="13"/>
      <c r="Q30" s="21"/>
      <c r="R30" s="13"/>
      <c r="S30" s="21"/>
      <c r="T30" s="21"/>
      <c r="U30" s="23"/>
      <c r="V30" s="409"/>
      <c r="W30" s="91"/>
      <c r="X30" s="91"/>
      <c r="Y30" s="91"/>
      <c r="Z30" s="61"/>
      <c r="AA30" s="79"/>
      <c r="AB30" s="61"/>
      <c r="AC30" s="79"/>
      <c r="AD30" s="79"/>
      <c r="AE30" s="80"/>
      <c r="AF30" s="108"/>
      <c r="AG30" s="116"/>
      <c r="AH30" s="79"/>
      <c r="AI30" s="80"/>
      <c r="AJ30" s="60"/>
      <c r="AK30" s="79"/>
      <c r="AL30" s="61"/>
      <c r="AM30" s="79"/>
      <c r="AN30" s="79"/>
      <c r="AO30" s="79"/>
      <c r="AP30" s="81"/>
      <c r="AQ30" s="79"/>
      <c r="AR30" s="79"/>
      <c r="AS30" s="79"/>
      <c r="AT30" s="80"/>
      <c r="AU30" s="60"/>
      <c r="AV30" s="79"/>
      <c r="AW30" s="79"/>
      <c r="AX30" s="80"/>
      <c r="AY30" s="61"/>
      <c r="AZ30" s="79"/>
      <c r="BA30" s="79"/>
      <c r="BB30" s="80"/>
      <c r="BC30" s="108"/>
      <c r="BD30" s="79"/>
      <c r="BE30" s="79"/>
      <c r="BF30" s="80"/>
      <c r="BG30" s="108"/>
      <c r="BH30" s="79"/>
      <c r="BI30" s="79"/>
      <c r="BJ30" s="80"/>
      <c r="BK30" s="108"/>
      <c r="BL30" s="79"/>
      <c r="BM30" s="79"/>
      <c r="BN30" s="80"/>
      <c r="BO30" s="60"/>
      <c r="BP30" s="79"/>
      <c r="BQ30" s="79"/>
      <c r="BR30" s="81"/>
      <c r="BS30" s="79"/>
      <c r="BT30" s="79"/>
      <c r="BU30" s="79"/>
      <c r="BV30" s="79"/>
      <c r="BW30" s="79"/>
      <c r="BX30" s="79"/>
      <c r="BY30" s="79"/>
      <c r="BZ30" s="81"/>
      <c r="CA30" s="79"/>
      <c r="CB30" s="79"/>
      <c r="CC30" s="79"/>
      <c r="CD30" s="81"/>
      <c r="CE30" s="81"/>
      <c r="CF30" s="368"/>
      <c r="CG30" s="369"/>
      <c r="CH30" s="79"/>
      <c r="CI30" s="79"/>
      <c r="CJ30" s="79"/>
      <c r="CK30" s="79"/>
      <c r="CL30" s="79"/>
      <c r="CM30" s="80"/>
      <c r="CN30" s="60"/>
      <c r="CO30" s="79"/>
      <c r="CP30" s="79"/>
      <c r="CQ30" s="81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80"/>
      <c r="DD30" s="49"/>
      <c r="DE30" s="49"/>
    </row>
    <row r="31" spans="1:109" ht="15" customHeight="1" x14ac:dyDescent="0.15">
      <c r="A31" s="43">
        <v>26</v>
      </c>
      <c r="B31" s="9"/>
      <c r="C31" s="10"/>
      <c r="D31" s="10"/>
      <c r="E31" s="9"/>
      <c r="F31" s="19"/>
      <c r="G31" s="9"/>
      <c r="H31" s="24"/>
      <c r="I31" s="19"/>
      <c r="J31" s="9"/>
      <c r="K31" s="19"/>
      <c r="L31" s="19"/>
      <c r="M31" s="19"/>
      <c r="N31" s="36"/>
      <c r="O31" s="29"/>
      <c r="P31" s="9"/>
      <c r="Q31" s="19"/>
      <c r="R31" s="9"/>
      <c r="S31" s="19"/>
      <c r="T31" s="19"/>
      <c r="U31" s="19"/>
      <c r="V31" s="406"/>
      <c r="W31" s="91"/>
      <c r="X31" s="91"/>
      <c r="Y31" s="91"/>
      <c r="Z31" s="53"/>
      <c r="AA31" s="71"/>
      <c r="AB31" s="53"/>
      <c r="AC31" s="71"/>
      <c r="AD31" s="71"/>
      <c r="AE31" s="72"/>
      <c r="AF31" s="106"/>
      <c r="AG31" s="114"/>
      <c r="AH31" s="71"/>
      <c r="AI31" s="72"/>
      <c r="AJ31" s="52"/>
      <c r="AK31" s="71"/>
      <c r="AL31" s="53"/>
      <c r="AM31" s="71"/>
      <c r="AN31" s="71"/>
      <c r="AO31" s="71"/>
      <c r="AP31" s="75"/>
      <c r="AQ31" s="71"/>
      <c r="AR31" s="71"/>
      <c r="AS31" s="71"/>
      <c r="AT31" s="72"/>
      <c r="AU31" s="52"/>
      <c r="AV31" s="71"/>
      <c r="AW31" s="71"/>
      <c r="AX31" s="72"/>
      <c r="AY31" s="53"/>
      <c r="AZ31" s="71"/>
      <c r="BA31" s="71"/>
      <c r="BB31" s="72"/>
      <c r="BC31" s="106"/>
      <c r="BD31" s="71"/>
      <c r="BE31" s="71"/>
      <c r="BF31" s="72"/>
      <c r="BG31" s="106"/>
      <c r="BH31" s="71"/>
      <c r="BI31" s="71"/>
      <c r="BJ31" s="72"/>
      <c r="BK31" s="106"/>
      <c r="BL31" s="71"/>
      <c r="BM31" s="71"/>
      <c r="BN31" s="72"/>
      <c r="BO31" s="52"/>
      <c r="BP31" s="71"/>
      <c r="BQ31" s="71"/>
      <c r="BR31" s="75"/>
      <c r="BS31" s="71"/>
      <c r="BT31" s="71"/>
      <c r="BU31" s="71"/>
      <c r="BV31" s="71"/>
      <c r="BW31" s="71"/>
      <c r="BX31" s="71"/>
      <c r="BY31" s="71"/>
      <c r="BZ31" s="75"/>
      <c r="CA31" s="71"/>
      <c r="CB31" s="71"/>
      <c r="CC31" s="71"/>
      <c r="CD31" s="75"/>
      <c r="CE31" s="75"/>
      <c r="CF31" s="364"/>
      <c r="CG31" s="365"/>
      <c r="CH31" s="71"/>
      <c r="CI31" s="71"/>
      <c r="CJ31" s="71"/>
      <c r="CK31" s="71"/>
      <c r="CL31" s="71"/>
      <c r="CM31" s="72"/>
      <c r="CN31" s="52"/>
      <c r="CO31" s="71"/>
      <c r="CP31" s="71"/>
      <c r="CQ31" s="75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2"/>
      <c r="DD31" s="49"/>
      <c r="DE31" s="49"/>
    </row>
    <row r="32" spans="1:109" ht="15" customHeight="1" x14ac:dyDescent="0.15">
      <c r="A32" s="44">
        <v>27</v>
      </c>
      <c r="B32" s="11"/>
      <c r="C32" s="12"/>
      <c r="D32" s="12"/>
      <c r="E32" s="11"/>
      <c r="F32" s="20"/>
      <c r="G32" s="11"/>
      <c r="H32" s="25"/>
      <c r="I32" s="20"/>
      <c r="J32" s="11"/>
      <c r="K32" s="20"/>
      <c r="L32" s="20"/>
      <c r="M32" s="20"/>
      <c r="N32" s="37"/>
      <c r="O32" s="30"/>
      <c r="P32" s="11"/>
      <c r="Q32" s="20"/>
      <c r="R32" s="11"/>
      <c r="S32" s="20"/>
      <c r="T32" s="20"/>
      <c r="U32" s="405"/>
      <c r="V32" s="358"/>
      <c r="W32" s="91"/>
      <c r="X32" s="91"/>
      <c r="Y32" s="91"/>
      <c r="Z32" s="58"/>
      <c r="AA32" s="76"/>
      <c r="AB32" s="58"/>
      <c r="AC32" s="76"/>
      <c r="AD32" s="76"/>
      <c r="AE32" s="77"/>
      <c r="AF32" s="107"/>
      <c r="AG32" s="115"/>
      <c r="AH32" s="76"/>
      <c r="AI32" s="77"/>
      <c r="AJ32" s="57"/>
      <c r="AK32" s="76"/>
      <c r="AL32" s="58"/>
      <c r="AM32" s="76"/>
      <c r="AN32" s="76"/>
      <c r="AO32" s="76"/>
      <c r="AP32" s="78"/>
      <c r="AQ32" s="76"/>
      <c r="AR32" s="76"/>
      <c r="AS32" s="76"/>
      <c r="AT32" s="77"/>
      <c r="AU32" s="57"/>
      <c r="AV32" s="76"/>
      <c r="AW32" s="76"/>
      <c r="AX32" s="77"/>
      <c r="AY32" s="58"/>
      <c r="AZ32" s="76"/>
      <c r="BA32" s="76"/>
      <c r="BB32" s="77"/>
      <c r="BC32" s="107"/>
      <c r="BD32" s="76"/>
      <c r="BE32" s="76"/>
      <c r="BF32" s="77"/>
      <c r="BG32" s="107"/>
      <c r="BH32" s="76"/>
      <c r="BI32" s="76"/>
      <c r="BJ32" s="77"/>
      <c r="BK32" s="107"/>
      <c r="BL32" s="76"/>
      <c r="BM32" s="76"/>
      <c r="BN32" s="77"/>
      <c r="BO32" s="57"/>
      <c r="BP32" s="76"/>
      <c r="BQ32" s="76"/>
      <c r="BR32" s="78"/>
      <c r="BS32" s="76"/>
      <c r="BT32" s="76"/>
      <c r="BU32" s="76"/>
      <c r="BV32" s="76"/>
      <c r="BW32" s="76"/>
      <c r="BX32" s="76"/>
      <c r="BY32" s="76"/>
      <c r="BZ32" s="78"/>
      <c r="CA32" s="76"/>
      <c r="CB32" s="76"/>
      <c r="CC32" s="76"/>
      <c r="CD32" s="78"/>
      <c r="CE32" s="78"/>
      <c r="CF32" s="366"/>
      <c r="CG32" s="367"/>
      <c r="CH32" s="76"/>
      <c r="CI32" s="76"/>
      <c r="CJ32" s="76"/>
      <c r="CK32" s="76"/>
      <c r="CL32" s="76"/>
      <c r="CM32" s="77"/>
      <c r="CN32" s="57"/>
      <c r="CO32" s="76"/>
      <c r="CP32" s="76"/>
      <c r="CQ32" s="78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7"/>
      <c r="DD32" s="49"/>
      <c r="DE32" s="49"/>
    </row>
    <row r="33" spans="1:110" ht="15" customHeight="1" x14ac:dyDescent="0.15">
      <c r="A33" s="44">
        <v>28</v>
      </c>
      <c r="B33" s="11"/>
      <c r="C33" s="12"/>
      <c r="D33" s="12"/>
      <c r="E33" s="11"/>
      <c r="F33" s="20"/>
      <c r="G33" s="11"/>
      <c r="H33" s="25"/>
      <c r="I33" s="20"/>
      <c r="J33" s="11"/>
      <c r="K33" s="20"/>
      <c r="L33" s="20"/>
      <c r="M33" s="20"/>
      <c r="N33" s="37"/>
      <c r="O33" s="30"/>
      <c r="P33" s="11"/>
      <c r="Q33" s="20"/>
      <c r="R33" s="11"/>
      <c r="S33" s="20"/>
      <c r="T33" s="20"/>
      <c r="U33" s="20"/>
      <c r="V33" s="358"/>
      <c r="W33" s="91"/>
      <c r="X33" s="91"/>
      <c r="Y33" s="91"/>
      <c r="Z33" s="58"/>
      <c r="AA33" s="76"/>
      <c r="AB33" s="58"/>
      <c r="AC33" s="76"/>
      <c r="AD33" s="76"/>
      <c r="AE33" s="77"/>
      <c r="AF33" s="107"/>
      <c r="AG33" s="115"/>
      <c r="AH33" s="76"/>
      <c r="AI33" s="77"/>
      <c r="AJ33" s="57"/>
      <c r="AK33" s="76"/>
      <c r="AL33" s="58"/>
      <c r="AM33" s="76"/>
      <c r="AN33" s="76"/>
      <c r="AO33" s="76"/>
      <c r="AP33" s="78"/>
      <c r="AQ33" s="76"/>
      <c r="AR33" s="76"/>
      <c r="AS33" s="76"/>
      <c r="AT33" s="77"/>
      <c r="AU33" s="57"/>
      <c r="AV33" s="76"/>
      <c r="AW33" s="76"/>
      <c r="AX33" s="77"/>
      <c r="AY33" s="58"/>
      <c r="AZ33" s="76"/>
      <c r="BA33" s="76"/>
      <c r="BB33" s="77"/>
      <c r="BC33" s="107"/>
      <c r="BD33" s="76"/>
      <c r="BE33" s="76"/>
      <c r="BF33" s="77"/>
      <c r="BG33" s="107"/>
      <c r="BH33" s="76"/>
      <c r="BI33" s="76"/>
      <c r="BJ33" s="77"/>
      <c r="BK33" s="107"/>
      <c r="BL33" s="76"/>
      <c r="BM33" s="76"/>
      <c r="BN33" s="77"/>
      <c r="BO33" s="57"/>
      <c r="BP33" s="76"/>
      <c r="BQ33" s="76"/>
      <c r="BR33" s="78"/>
      <c r="BS33" s="76"/>
      <c r="BT33" s="76"/>
      <c r="BU33" s="76"/>
      <c r="BV33" s="76"/>
      <c r="BW33" s="76"/>
      <c r="BX33" s="76"/>
      <c r="BY33" s="76"/>
      <c r="BZ33" s="78"/>
      <c r="CA33" s="76"/>
      <c r="CB33" s="76"/>
      <c r="CC33" s="76"/>
      <c r="CD33" s="78"/>
      <c r="CE33" s="78"/>
      <c r="CF33" s="366"/>
      <c r="CG33" s="367"/>
      <c r="CH33" s="76"/>
      <c r="CI33" s="76"/>
      <c r="CJ33" s="76"/>
      <c r="CK33" s="76"/>
      <c r="CL33" s="76"/>
      <c r="CM33" s="77"/>
      <c r="CN33" s="57"/>
      <c r="CO33" s="76"/>
      <c r="CP33" s="76"/>
      <c r="CQ33" s="78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7"/>
      <c r="DD33" s="49"/>
      <c r="DE33" s="49"/>
    </row>
    <row r="34" spans="1:110" ht="15" customHeight="1" x14ac:dyDescent="0.15">
      <c r="A34" s="44">
        <v>29</v>
      </c>
      <c r="B34" s="12"/>
      <c r="C34" s="12"/>
      <c r="D34" s="12"/>
      <c r="E34" s="11"/>
      <c r="F34" s="20"/>
      <c r="G34" s="11"/>
      <c r="H34" s="25"/>
      <c r="I34" s="20"/>
      <c r="J34" s="11"/>
      <c r="K34" s="20"/>
      <c r="L34" s="20"/>
      <c r="M34" s="20"/>
      <c r="N34" s="37"/>
      <c r="O34" s="30"/>
      <c r="P34" s="11"/>
      <c r="Q34" s="20"/>
      <c r="R34" s="11"/>
      <c r="S34" s="20"/>
      <c r="T34" s="20"/>
      <c r="U34" s="405"/>
      <c r="V34" s="358"/>
      <c r="W34" s="91"/>
      <c r="X34" s="91"/>
      <c r="Y34" s="91"/>
      <c r="Z34" s="58"/>
      <c r="AA34" s="76"/>
      <c r="AB34" s="58"/>
      <c r="AC34" s="76"/>
      <c r="AD34" s="76"/>
      <c r="AE34" s="77"/>
      <c r="AF34" s="107"/>
      <c r="AG34" s="115"/>
      <c r="AH34" s="76"/>
      <c r="AI34" s="77"/>
      <c r="AJ34" s="57"/>
      <c r="AK34" s="76"/>
      <c r="AL34" s="58"/>
      <c r="AM34" s="76"/>
      <c r="AN34" s="76"/>
      <c r="AO34" s="76"/>
      <c r="AP34" s="78"/>
      <c r="AQ34" s="76"/>
      <c r="AR34" s="76"/>
      <c r="AS34" s="76"/>
      <c r="AT34" s="77"/>
      <c r="AU34" s="57"/>
      <c r="AV34" s="76"/>
      <c r="AW34" s="76"/>
      <c r="AX34" s="77"/>
      <c r="AY34" s="58"/>
      <c r="AZ34" s="76"/>
      <c r="BA34" s="76"/>
      <c r="BB34" s="77"/>
      <c r="BC34" s="107"/>
      <c r="BD34" s="76"/>
      <c r="BE34" s="76"/>
      <c r="BF34" s="77"/>
      <c r="BG34" s="107"/>
      <c r="BH34" s="76"/>
      <c r="BI34" s="76"/>
      <c r="BJ34" s="77"/>
      <c r="BK34" s="107"/>
      <c r="BL34" s="76"/>
      <c r="BM34" s="76"/>
      <c r="BN34" s="77"/>
      <c r="BO34" s="57"/>
      <c r="BP34" s="76"/>
      <c r="BQ34" s="76"/>
      <c r="BR34" s="78"/>
      <c r="BS34" s="76"/>
      <c r="BT34" s="76"/>
      <c r="BU34" s="76"/>
      <c r="BV34" s="76"/>
      <c r="BW34" s="76"/>
      <c r="BX34" s="76"/>
      <c r="BY34" s="76"/>
      <c r="BZ34" s="78"/>
      <c r="CA34" s="76"/>
      <c r="CB34" s="76"/>
      <c r="CC34" s="76"/>
      <c r="CD34" s="78"/>
      <c r="CE34" s="78"/>
      <c r="CF34" s="366"/>
      <c r="CG34" s="367"/>
      <c r="CH34" s="76"/>
      <c r="CI34" s="76"/>
      <c r="CJ34" s="76"/>
      <c r="CK34" s="76"/>
      <c r="CL34" s="76"/>
      <c r="CM34" s="77"/>
      <c r="CN34" s="57"/>
      <c r="CO34" s="76"/>
      <c r="CP34" s="76"/>
      <c r="CQ34" s="78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7"/>
      <c r="DD34" s="49"/>
      <c r="DE34" s="49"/>
    </row>
    <row r="35" spans="1:110" ht="15" customHeight="1" x14ac:dyDescent="0.15">
      <c r="A35" s="45">
        <v>30</v>
      </c>
      <c r="B35" s="14"/>
      <c r="C35" s="14"/>
      <c r="D35" s="14"/>
      <c r="E35" s="13"/>
      <c r="F35" s="21"/>
      <c r="G35" s="13"/>
      <c r="H35" s="26"/>
      <c r="I35" s="21"/>
      <c r="J35" s="13"/>
      <c r="K35" s="21"/>
      <c r="L35" s="21"/>
      <c r="M35" s="21"/>
      <c r="N35" s="38"/>
      <c r="O35" s="31"/>
      <c r="P35" s="13"/>
      <c r="Q35" s="21"/>
      <c r="R35" s="13"/>
      <c r="S35" s="21"/>
      <c r="T35" s="21"/>
      <c r="U35" s="23"/>
      <c r="V35" s="409"/>
      <c r="W35" s="91"/>
      <c r="X35" s="91"/>
      <c r="Y35" s="91"/>
      <c r="Z35" s="61"/>
      <c r="AA35" s="79"/>
      <c r="AB35" s="61"/>
      <c r="AC35" s="79"/>
      <c r="AD35" s="79"/>
      <c r="AE35" s="80"/>
      <c r="AF35" s="108"/>
      <c r="AG35" s="116"/>
      <c r="AH35" s="79"/>
      <c r="AI35" s="80"/>
      <c r="AJ35" s="60"/>
      <c r="AK35" s="79"/>
      <c r="AL35" s="61"/>
      <c r="AM35" s="79"/>
      <c r="AN35" s="79"/>
      <c r="AO35" s="79"/>
      <c r="AP35" s="81"/>
      <c r="AQ35" s="79"/>
      <c r="AR35" s="79"/>
      <c r="AS35" s="79"/>
      <c r="AT35" s="80"/>
      <c r="AU35" s="60"/>
      <c r="AV35" s="79"/>
      <c r="AW35" s="79"/>
      <c r="AX35" s="80"/>
      <c r="AY35" s="61"/>
      <c r="AZ35" s="79"/>
      <c r="BA35" s="79"/>
      <c r="BB35" s="80"/>
      <c r="BC35" s="108"/>
      <c r="BD35" s="79"/>
      <c r="BE35" s="79"/>
      <c r="BF35" s="80"/>
      <c r="BG35" s="108"/>
      <c r="BH35" s="79"/>
      <c r="BI35" s="79"/>
      <c r="BJ35" s="80"/>
      <c r="BK35" s="108"/>
      <c r="BL35" s="79"/>
      <c r="BM35" s="79"/>
      <c r="BN35" s="80"/>
      <c r="BO35" s="60"/>
      <c r="BP35" s="79"/>
      <c r="BQ35" s="79"/>
      <c r="BR35" s="81"/>
      <c r="BS35" s="79"/>
      <c r="BT35" s="79"/>
      <c r="BU35" s="79"/>
      <c r="BV35" s="79"/>
      <c r="BW35" s="79"/>
      <c r="BX35" s="79"/>
      <c r="BY35" s="79"/>
      <c r="BZ35" s="81"/>
      <c r="CA35" s="79"/>
      <c r="CB35" s="79"/>
      <c r="CC35" s="79"/>
      <c r="CD35" s="81"/>
      <c r="CE35" s="81"/>
      <c r="CF35" s="368"/>
      <c r="CG35" s="369"/>
      <c r="CH35" s="79"/>
      <c r="CI35" s="79"/>
      <c r="CJ35" s="79"/>
      <c r="CK35" s="79"/>
      <c r="CL35" s="79"/>
      <c r="CM35" s="80"/>
      <c r="CN35" s="60"/>
      <c r="CO35" s="79"/>
      <c r="CP35" s="79"/>
      <c r="CQ35" s="81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80"/>
      <c r="DD35" s="49"/>
      <c r="DE35" s="49"/>
    </row>
    <row r="36" spans="1:110" ht="30" customHeight="1" x14ac:dyDescent="0.15">
      <c r="A36" s="67" t="s">
        <v>6</v>
      </c>
      <c r="B36" s="90">
        <f>SUM(B6:B35)</f>
        <v>0</v>
      </c>
      <c r="C36" s="90">
        <f t="shared" ref="C36:AO36" si="0">SUM(C6:C35)</f>
        <v>0</v>
      </c>
      <c r="D36" s="90">
        <f t="shared" si="0"/>
        <v>0</v>
      </c>
      <c r="E36" s="112">
        <f t="shared" si="0"/>
        <v>0</v>
      </c>
      <c r="F36" s="40">
        <f t="shared" si="0"/>
        <v>0</v>
      </c>
      <c r="G36" s="65">
        <f t="shared" si="0"/>
        <v>0</v>
      </c>
      <c r="H36" s="112">
        <f t="shared" si="0"/>
        <v>0</v>
      </c>
      <c r="I36" s="40">
        <f t="shared" si="0"/>
        <v>0</v>
      </c>
      <c r="J36" s="40">
        <f t="shared" si="0"/>
        <v>0</v>
      </c>
      <c r="K36" s="40">
        <f t="shared" si="0"/>
        <v>0</v>
      </c>
      <c r="L36" s="34">
        <f t="shared" si="0"/>
        <v>0</v>
      </c>
      <c r="M36" s="34">
        <f t="shared" si="0"/>
        <v>0</v>
      </c>
      <c r="N36" s="40">
        <f>SUM(N6:N35)</f>
        <v>0</v>
      </c>
      <c r="O36" s="65">
        <f>SUM(O6:O35)</f>
        <v>0</v>
      </c>
      <c r="P36" s="112">
        <f t="shared" si="0"/>
        <v>0</v>
      </c>
      <c r="Q36" s="40">
        <f t="shared" si="0"/>
        <v>0</v>
      </c>
      <c r="R36" s="40">
        <f t="shared" si="0"/>
        <v>0</v>
      </c>
      <c r="S36" s="40">
        <f t="shared" si="0"/>
        <v>0</v>
      </c>
      <c r="T36" s="410">
        <f>SUM(T6:T35)</f>
        <v>0</v>
      </c>
      <c r="U36" s="34">
        <f t="shared" si="0"/>
        <v>0</v>
      </c>
      <c r="V36" s="65">
        <f>SUM(V6:V35)</f>
        <v>0</v>
      </c>
      <c r="W36" s="91"/>
      <c r="X36" s="91"/>
      <c r="Y36" s="91"/>
      <c r="Z36" s="40">
        <f>SUM(Z6:Z35)</f>
        <v>0</v>
      </c>
      <c r="AA36" s="40">
        <f t="shared" si="0"/>
        <v>0</v>
      </c>
      <c r="AB36" s="40">
        <f t="shared" si="0"/>
        <v>0</v>
      </c>
      <c r="AC36" s="40">
        <f t="shared" si="0"/>
        <v>0</v>
      </c>
      <c r="AD36" s="34">
        <f t="shared" si="0"/>
        <v>0</v>
      </c>
      <c r="AE36" s="119">
        <f>SUM(AE6:AE35)</f>
        <v>0</v>
      </c>
      <c r="AF36" s="112">
        <f t="shared" si="0"/>
        <v>0</v>
      </c>
      <c r="AG36" s="40">
        <f t="shared" si="0"/>
        <v>0</v>
      </c>
      <c r="AH36" s="34">
        <f t="shared" si="0"/>
        <v>0</v>
      </c>
      <c r="AI36" s="119">
        <f t="shared" si="0"/>
        <v>0</v>
      </c>
      <c r="AJ36" s="112">
        <f t="shared" si="0"/>
        <v>0</v>
      </c>
      <c r="AK36" s="40">
        <f t="shared" si="0"/>
        <v>0</v>
      </c>
      <c r="AL36" s="40">
        <f t="shared" si="0"/>
        <v>0</v>
      </c>
      <c r="AM36" s="40">
        <f t="shared" si="0"/>
        <v>0</v>
      </c>
      <c r="AN36" s="34">
        <f t="shared" si="0"/>
        <v>0</v>
      </c>
      <c r="AO36" s="34">
        <f t="shared" si="0"/>
        <v>0</v>
      </c>
      <c r="AP36" s="40">
        <f t="shared" ref="AP36:CW36" si="1">SUM(AP6:AP35)</f>
        <v>0</v>
      </c>
      <c r="AQ36" s="40">
        <f t="shared" si="1"/>
        <v>0</v>
      </c>
      <c r="AR36" s="40">
        <f t="shared" si="1"/>
        <v>0</v>
      </c>
      <c r="AS36" s="34">
        <f t="shared" si="1"/>
        <v>0</v>
      </c>
      <c r="AT36" s="119">
        <f t="shared" si="1"/>
        <v>0</v>
      </c>
      <c r="AU36" s="112">
        <f t="shared" si="1"/>
        <v>0</v>
      </c>
      <c r="AV36" s="40">
        <f t="shared" si="1"/>
        <v>0</v>
      </c>
      <c r="AW36" s="34">
        <f t="shared" si="1"/>
        <v>0</v>
      </c>
      <c r="AX36" s="119">
        <f t="shared" si="1"/>
        <v>0</v>
      </c>
      <c r="AY36" s="112">
        <f t="shared" si="1"/>
        <v>0</v>
      </c>
      <c r="AZ36" s="40">
        <f t="shared" si="1"/>
        <v>0</v>
      </c>
      <c r="BA36" s="34">
        <f t="shared" si="1"/>
        <v>0</v>
      </c>
      <c r="BB36" s="119">
        <f t="shared" si="1"/>
        <v>0</v>
      </c>
      <c r="BC36" s="112">
        <f t="shared" si="1"/>
        <v>0</v>
      </c>
      <c r="BD36" s="40">
        <f t="shared" si="1"/>
        <v>0</v>
      </c>
      <c r="BE36" s="40">
        <f t="shared" si="1"/>
        <v>0</v>
      </c>
      <c r="BF36" s="119">
        <f t="shared" si="1"/>
        <v>0</v>
      </c>
      <c r="BG36" s="112">
        <f t="shared" ref="BG36:BJ36" si="2">SUM(BG6:BG35)</f>
        <v>0</v>
      </c>
      <c r="BH36" s="40">
        <f t="shared" si="2"/>
        <v>0</v>
      </c>
      <c r="BI36" s="40">
        <f t="shared" si="2"/>
        <v>0</v>
      </c>
      <c r="BJ36" s="119">
        <f t="shared" si="2"/>
        <v>0</v>
      </c>
      <c r="BK36" s="112">
        <f t="shared" si="1"/>
        <v>0</v>
      </c>
      <c r="BL36" s="40">
        <f t="shared" si="1"/>
        <v>0</v>
      </c>
      <c r="BM36" s="40">
        <f t="shared" si="1"/>
        <v>0</v>
      </c>
      <c r="BN36" s="119">
        <f t="shared" si="1"/>
        <v>0</v>
      </c>
      <c r="BO36" s="112">
        <f t="shared" si="1"/>
        <v>0</v>
      </c>
      <c r="BP36" s="40">
        <f t="shared" si="1"/>
        <v>0</v>
      </c>
      <c r="BQ36" s="40">
        <f t="shared" si="1"/>
        <v>0</v>
      </c>
      <c r="BR36" s="40">
        <f t="shared" si="1"/>
        <v>0</v>
      </c>
      <c r="BS36" s="34">
        <f t="shared" si="1"/>
        <v>0</v>
      </c>
      <c r="BT36" s="34">
        <f t="shared" si="1"/>
        <v>0</v>
      </c>
      <c r="BU36" s="40">
        <f t="shared" si="1"/>
        <v>0</v>
      </c>
      <c r="BV36" s="40">
        <f t="shared" si="1"/>
        <v>0</v>
      </c>
      <c r="BW36" s="40">
        <f t="shared" si="1"/>
        <v>0</v>
      </c>
      <c r="BX36" s="34">
        <f t="shared" si="1"/>
        <v>0</v>
      </c>
      <c r="BY36" s="34">
        <f t="shared" si="1"/>
        <v>0</v>
      </c>
      <c r="BZ36" s="40">
        <f>SUM(BZ6:BZ35)</f>
        <v>0</v>
      </c>
      <c r="CA36" s="34">
        <f>SUM(CA6:CA35)</f>
        <v>0</v>
      </c>
      <c r="CB36" s="34">
        <f>SUM(CB6:CB35)</f>
        <v>0</v>
      </c>
      <c r="CC36" s="40">
        <f>SUM(CC6:CC35)</f>
        <v>0</v>
      </c>
      <c r="CD36" s="398"/>
      <c r="CE36" s="398"/>
      <c r="CF36" s="374">
        <f>SUM(CF6:CF35)</f>
        <v>0</v>
      </c>
      <c r="CG36" s="375">
        <f t="shared" si="1"/>
        <v>0</v>
      </c>
      <c r="CH36" s="40">
        <f t="shared" si="1"/>
        <v>0</v>
      </c>
      <c r="CI36" s="40">
        <f t="shared" si="1"/>
        <v>0</v>
      </c>
      <c r="CJ36" s="34">
        <f>SUM(CJ6:CJ35)</f>
        <v>0</v>
      </c>
      <c r="CK36" s="34">
        <f>SUM(CK6:CK35)</f>
        <v>0</v>
      </c>
      <c r="CL36" s="40">
        <f>SUM(CL6:CL35)</f>
        <v>0</v>
      </c>
      <c r="CM36" s="65">
        <f t="shared" si="1"/>
        <v>0</v>
      </c>
      <c r="CN36" s="112">
        <f t="shared" si="1"/>
        <v>0</v>
      </c>
      <c r="CO36" s="40">
        <f t="shared" si="1"/>
        <v>0</v>
      </c>
      <c r="CP36" s="40">
        <f t="shared" si="1"/>
        <v>0</v>
      </c>
      <c r="CQ36" s="40">
        <f t="shared" si="1"/>
        <v>0</v>
      </c>
      <c r="CR36" s="34">
        <f t="shared" si="1"/>
        <v>0</v>
      </c>
      <c r="CS36" s="34">
        <f t="shared" si="1"/>
        <v>0</v>
      </c>
      <c r="CT36" s="40">
        <f t="shared" si="1"/>
        <v>0</v>
      </c>
      <c r="CU36" s="40">
        <f t="shared" si="1"/>
        <v>0</v>
      </c>
      <c r="CV36" s="40">
        <f t="shared" si="1"/>
        <v>0</v>
      </c>
      <c r="CW36" s="34">
        <f t="shared" si="1"/>
        <v>0</v>
      </c>
      <c r="CX36" s="34">
        <f t="shared" ref="CX36:DC36" si="3">SUM(CX6:CX35)</f>
        <v>0</v>
      </c>
      <c r="CY36" s="40"/>
      <c r="CZ36" s="40">
        <f t="shared" si="3"/>
        <v>0</v>
      </c>
      <c r="DA36" s="40">
        <f t="shared" si="3"/>
        <v>0</v>
      </c>
      <c r="DB36" s="40">
        <f t="shared" si="3"/>
        <v>0</v>
      </c>
      <c r="DC36" s="65">
        <f t="shared" si="3"/>
        <v>0</v>
      </c>
      <c r="DD36" s="91"/>
      <c r="DE36" s="91"/>
    </row>
    <row r="37" spans="1:110" ht="15" customHeight="1" x14ac:dyDescent="0.15"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1"/>
      <c r="V37" s="491"/>
      <c r="W37" s="491"/>
      <c r="X37" s="491"/>
      <c r="Y37" s="491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493" t="s">
        <v>122</v>
      </c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3"/>
      <c r="CJ37" s="493"/>
      <c r="CK37" s="493"/>
      <c r="CL37" s="493"/>
      <c r="CM37" s="493"/>
      <c r="CN37" s="483" t="s">
        <v>137</v>
      </c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3"/>
      <c r="DB37" s="483"/>
      <c r="DC37" s="483"/>
      <c r="DD37" s="483"/>
      <c r="DE37" s="483"/>
      <c r="DF37" s="483"/>
    </row>
    <row r="38" spans="1:110" x14ac:dyDescent="0.15">
      <c r="DA38" s="91"/>
      <c r="DB38" s="91"/>
      <c r="DC38" s="91"/>
    </row>
  </sheetData>
  <mergeCells count="30">
    <mergeCell ref="CN37:DF37"/>
    <mergeCell ref="A4:A5"/>
    <mergeCell ref="D4:D5"/>
    <mergeCell ref="E4:G4"/>
    <mergeCell ref="H4:O4"/>
    <mergeCell ref="B37:Y37"/>
    <mergeCell ref="Z4:AE4"/>
    <mergeCell ref="AF4:AI4"/>
    <mergeCell ref="BO37:CM37"/>
    <mergeCell ref="Z37:AI37"/>
    <mergeCell ref="AJ37:AT37"/>
    <mergeCell ref="AJ4:AT4"/>
    <mergeCell ref="CG4:CJ4"/>
    <mergeCell ref="CK5:CM5"/>
    <mergeCell ref="AU4:AX4"/>
    <mergeCell ref="AY4:BB4"/>
    <mergeCell ref="P4:V4"/>
    <mergeCell ref="DA5:DC5"/>
    <mergeCell ref="CN4:DC4"/>
    <mergeCell ref="B1:Y1"/>
    <mergeCell ref="BO4:CF4"/>
    <mergeCell ref="BK4:BN4"/>
    <mergeCell ref="BG4:BJ4"/>
    <mergeCell ref="BC4:BF4"/>
    <mergeCell ref="AU3:BN3"/>
    <mergeCell ref="B2:G3"/>
    <mergeCell ref="H2:I3"/>
    <mergeCell ref="J2:O3"/>
    <mergeCell ref="P2:Q3"/>
    <mergeCell ref="R2:Y3"/>
  </mergeCells>
  <phoneticPr fontId="2"/>
  <pageMargins left="0.78740157480314965" right="0.39370078740157483" top="0.59055118110236227" bottom="0.39370078740157483" header="0.39370078740157483" footer="0"/>
  <pageSetup paperSize="9" orientation="landscape" r:id="rId1"/>
  <headerFooter alignWithMargins="0">
    <oddHeader>&amp;R2018春闘アンケート単組用　（&amp;P）　</oddHeader>
  </headerFooter>
  <colBreaks count="4" manualBreakCount="4">
    <brk id="25" max="1048575" man="1"/>
    <brk id="46" max="1048575" man="1"/>
    <brk id="66" max="1048575" man="1"/>
    <brk id="91" max="1048575" man="1"/>
  </colBreaks>
  <ignoredErrors>
    <ignoredError sqref="CF36:CJ36 CN36:CZ36 E36:U36 Z36:CD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S48"/>
  <sheetViews>
    <sheetView showZeros="0" showWhiteSpace="0" zoomScaleNormal="100" zoomScalePageLayoutView="115" workbookViewId="0">
      <selection activeCell="I29" sqref="I29"/>
    </sheetView>
  </sheetViews>
  <sheetFormatPr defaultColWidth="9" defaultRowHeight="13.5" x14ac:dyDescent="0.15"/>
  <cols>
    <col min="1" max="2" width="4.125" customWidth="1"/>
    <col min="3" max="3" width="12.375" customWidth="1"/>
    <col min="4" max="4" width="5" customWidth="1"/>
    <col min="5" max="6" width="4.125" customWidth="1"/>
    <col min="7" max="7" width="12.375" customWidth="1"/>
    <col min="8" max="8" width="5" customWidth="1"/>
    <col min="9" max="10" width="4.125" customWidth="1"/>
    <col min="11" max="11" width="12.375" customWidth="1"/>
    <col min="12" max="12" width="5" customWidth="1"/>
    <col min="13" max="14" width="4.125" customWidth="1"/>
    <col min="15" max="15" width="12.375" customWidth="1"/>
    <col min="16" max="16" width="5" customWidth="1"/>
    <col min="17" max="18" width="4.125" customWidth="1"/>
    <col min="19" max="19" width="12.375" customWidth="1"/>
  </cols>
  <sheetData>
    <row r="1" spans="1:19" ht="19.5" customHeight="1" x14ac:dyDescent="0.15">
      <c r="A1" s="501" t="s">
        <v>146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</row>
    <row r="2" spans="1:19" ht="22.5" customHeight="1" x14ac:dyDescent="0.15">
      <c r="A2" s="466" t="s">
        <v>7</v>
      </c>
      <c r="B2" s="465"/>
      <c r="C2" s="466">
        <f>単組集計表!J3</f>
        <v>0</v>
      </c>
      <c r="D2" s="464"/>
      <c r="E2" s="464"/>
      <c r="F2" s="464"/>
      <c r="G2" s="465"/>
      <c r="M2" s="492" t="s">
        <v>9</v>
      </c>
      <c r="N2" s="492"/>
      <c r="O2" s="66"/>
      <c r="P2" s="49"/>
      <c r="Q2" s="492" t="s">
        <v>11</v>
      </c>
      <c r="R2" s="492"/>
      <c r="S2" s="66"/>
    </row>
    <row r="3" spans="1:19" ht="22.5" customHeight="1" x14ac:dyDescent="0.15">
      <c r="A3" s="505" t="s">
        <v>8</v>
      </c>
      <c r="B3" s="506"/>
      <c r="C3" s="505">
        <f>単組集計表!R3</f>
        <v>0</v>
      </c>
      <c r="D3" s="509"/>
      <c r="E3" s="509"/>
      <c r="F3" s="509"/>
      <c r="G3" s="509"/>
      <c r="H3" s="509"/>
      <c r="I3" s="509"/>
      <c r="J3" s="509"/>
      <c r="K3" s="509"/>
      <c r="L3" s="111"/>
      <c r="M3" s="492" t="s">
        <v>10</v>
      </c>
      <c r="N3" s="492"/>
      <c r="O3" s="66"/>
      <c r="P3" s="49"/>
      <c r="Q3" s="492" t="s">
        <v>12</v>
      </c>
      <c r="R3" s="492"/>
      <c r="S3" s="130"/>
    </row>
    <row r="4" spans="1:19" ht="22.5" customHeight="1" x14ac:dyDescent="0.15">
      <c r="A4" s="507"/>
      <c r="B4" s="508"/>
      <c r="C4" s="507"/>
      <c r="D4" s="510"/>
      <c r="E4" s="510"/>
      <c r="F4" s="510"/>
      <c r="G4" s="510"/>
      <c r="H4" s="510"/>
      <c r="I4" s="510"/>
      <c r="J4" s="510"/>
      <c r="K4" s="510"/>
      <c r="L4" s="111"/>
      <c r="M4" s="492" t="s">
        <v>16</v>
      </c>
      <c r="N4" s="492"/>
      <c r="O4" s="66"/>
      <c r="P4" s="49"/>
      <c r="Q4" s="492" t="s">
        <v>13</v>
      </c>
      <c r="R4" s="492"/>
      <c r="S4" s="130"/>
    </row>
    <row r="5" spans="1:19" ht="13.5" customHeight="1" x14ac:dyDescent="0.15"/>
    <row r="6" spans="1:19" ht="17.25" customHeight="1" x14ac:dyDescent="0.15">
      <c r="A6" s="502" t="s">
        <v>14</v>
      </c>
      <c r="B6" s="43">
        <v>1</v>
      </c>
      <c r="C6" s="54">
        <f>単組集計表!E36</f>
        <v>0</v>
      </c>
      <c r="D6" s="55"/>
      <c r="E6" s="498" t="s">
        <v>77</v>
      </c>
      <c r="F6" s="43">
        <v>1</v>
      </c>
      <c r="G6" s="54">
        <f>単組集計表!Z36</f>
        <v>0</v>
      </c>
      <c r="H6" s="62"/>
      <c r="I6" s="498" t="s">
        <v>123</v>
      </c>
      <c r="J6" s="43">
        <v>1</v>
      </c>
      <c r="K6" s="120">
        <f>単組集計表!AU36</f>
        <v>0</v>
      </c>
      <c r="L6" s="91"/>
      <c r="M6" s="498" t="s">
        <v>126</v>
      </c>
      <c r="N6" s="43">
        <v>1</v>
      </c>
      <c r="O6" s="120">
        <f>単組集計表!BO36</f>
        <v>0</v>
      </c>
      <c r="P6" s="403"/>
      <c r="Q6" s="498" t="s">
        <v>141</v>
      </c>
      <c r="R6" s="43">
        <v>1</v>
      </c>
      <c r="S6" s="120">
        <f>単組集計表!CN36</f>
        <v>0</v>
      </c>
    </row>
    <row r="7" spans="1:19" ht="17.25" customHeight="1" x14ac:dyDescent="0.15">
      <c r="A7" s="503"/>
      <c r="B7" s="126">
        <v>2</v>
      </c>
      <c r="C7" s="127">
        <f>単組集計表!F36</f>
        <v>0</v>
      </c>
      <c r="D7" s="49"/>
      <c r="E7" s="499"/>
      <c r="F7" s="44">
        <v>2</v>
      </c>
      <c r="G7" s="59">
        <f>単組集計表!AA36</f>
        <v>0</v>
      </c>
      <c r="H7" s="2"/>
      <c r="I7" s="499"/>
      <c r="J7" s="44">
        <v>2</v>
      </c>
      <c r="K7" s="93">
        <f>単組集計表!AV36</f>
        <v>0</v>
      </c>
      <c r="L7" s="91"/>
      <c r="M7" s="499"/>
      <c r="N7" s="44">
        <v>2</v>
      </c>
      <c r="O7" s="121">
        <f>単組集計表!BP36</f>
        <v>0</v>
      </c>
      <c r="P7" s="403"/>
      <c r="Q7" s="499"/>
      <c r="R7" s="44">
        <v>2</v>
      </c>
      <c r="S7" s="59">
        <f>単組集計表!CO36</f>
        <v>0</v>
      </c>
    </row>
    <row r="8" spans="1:19" ht="17.25" customHeight="1" x14ac:dyDescent="0.15">
      <c r="A8" s="504"/>
      <c r="B8" s="56" t="s">
        <v>3</v>
      </c>
      <c r="C8" s="64">
        <f>単組集計表!G36</f>
        <v>0</v>
      </c>
      <c r="D8" s="49"/>
      <c r="E8" s="499"/>
      <c r="F8" s="44">
        <v>3</v>
      </c>
      <c r="G8" s="59">
        <f>単組集計表!AB36</f>
        <v>0</v>
      </c>
      <c r="H8" s="2"/>
      <c r="I8" s="499"/>
      <c r="J8" s="46">
        <v>3</v>
      </c>
      <c r="K8" s="122">
        <f>単組集計表!AW36</f>
        <v>0</v>
      </c>
      <c r="L8" s="91"/>
      <c r="M8" s="499"/>
      <c r="N8" s="44">
        <v>3</v>
      </c>
      <c r="O8" s="59">
        <f>単組集計表!BQ36</f>
        <v>0</v>
      </c>
      <c r="P8" s="403"/>
      <c r="Q8" s="499"/>
      <c r="R8" s="47">
        <v>3</v>
      </c>
      <c r="S8" s="121">
        <f>単組集計表!CP36</f>
        <v>0</v>
      </c>
    </row>
    <row r="9" spans="1:19" ht="17.25" customHeight="1" x14ac:dyDescent="0.15">
      <c r="A9" s="511" t="s">
        <v>15</v>
      </c>
      <c r="B9" s="43">
        <v>1</v>
      </c>
      <c r="C9" s="54">
        <f>単組集計表!H36</f>
        <v>0</v>
      </c>
      <c r="D9" s="49"/>
      <c r="E9" s="499"/>
      <c r="F9" s="44">
        <v>4</v>
      </c>
      <c r="G9" s="59">
        <f>単組集計表!AC36</f>
        <v>0</v>
      </c>
      <c r="H9" s="2"/>
      <c r="I9" s="500"/>
      <c r="J9" s="131" t="s">
        <v>3</v>
      </c>
      <c r="K9" s="132">
        <f>単組集計表!AX36</f>
        <v>0</v>
      </c>
      <c r="L9" s="91"/>
      <c r="M9" s="499"/>
      <c r="N9" s="44">
        <v>4</v>
      </c>
      <c r="O9" s="121">
        <f>単組集計表!BR36</f>
        <v>0</v>
      </c>
      <c r="P9" s="403"/>
      <c r="Q9" s="499"/>
      <c r="R9" s="44">
        <v>4</v>
      </c>
      <c r="S9" s="121">
        <f>単組集計表!CQ36</f>
        <v>0</v>
      </c>
    </row>
    <row r="10" spans="1:19" ht="17.25" customHeight="1" x14ac:dyDescent="0.15">
      <c r="A10" s="511"/>
      <c r="B10" s="44">
        <v>2</v>
      </c>
      <c r="C10" s="59">
        <f>単組集計表!I36</f>
        <v>0</v>
      </c>
      <c r="D10" s="49"/>
      <c r="E10" s="499"/>
      <c r="F10" s="126">
        <v>5</v>
      </c>
      <c r="G10" s="125">
        <f>単組集計表!AD36</f>
        <v>0</v>
      </c>
      <c r="H10" s="2"/>
      <c r="I10" s="498" t="s">
        <v>124</v>
      </c>
      <c r="J10" s="43">
        <v>1</v>
      </c>
      <c r="K10" s="123">
        <f>単組集計表!AY36</f>
        <v>0</v>
      </c>
      <c r="L10" s="91"/>
      <c r="M10" s="499"/>
      <c r="N10" s="44">
        <v>5</v>
      </c>
      <c r="O10" s="121">
        <f>単組集計表!BS36</f>
        <v>0</v>
      </c>
      <c r="P10" s="403"/>
      <c r="Q10" s="499"/>
      <c r="R10" s="44">
        <v>5</v>
      </c>
      <c r="S10" s="121">
        <f>単組集計表!CR36</f>
        <v>0</v>
      </c>
    </row>
    <row r="11" spans="1:19" ht="17.25" customHeight="1" x14ac:dyDescent="0.15">
      <c r="A11" s="511"/>
      <c r="B11" s="44">
        <v>3</v>
      </c>
      <c r="C11" s="59">
        <f>単組集計表!J36</f>
        <v>0</v>
      </c>
      <c r="D11" s="49"/>
      <c r="E11" s="500"/>
      <c r="F11" s="56" t="s">
        <v>3</v>
      </c>
      <c r="G11" s="64">
        <f>単組集計表!AE36</f>
        <v>0</v>
      </c>
      <c r="H11" s="2"/>
      <c r="I11" s="499"/>
      <c r="J11" s="44">
        <v>2</v>
      </c>
      <c r="K11" s="122">
        <f>単組集計表!AZ36</f>
        <v>0</v>
      </c>
      <c r="L11" s="91"/>
      <c r="M11" s="499"/>
      <c r="N11" s="47">
        <v>6</v>
      </c>
      <c r="O11" s="124">
        <f>単組集計表!BT36</f>
        <v>0</v>
      </c>
      <c r="P11" s="403"/>
      <c r="Q11" s="499"/>
      <c r="R11" s="47">
        <v>6</v>
      </c>
      <c r="S11" s="124">
        <f>単組集計表!CS36</f>
        <v>0</v>
      </c>
    </row>
    <row r="12" spans="1:19" ht="17.25" customHeight="1" x14ac:dyDescent="0.15">
      <c r="A12" s="511"/>
      <c r="B12" s="44">
        <v>4</v>
      </c>
      <c r="C12" s="59">
        <f>単組集計表!K36</f>
        <v>0</v>
      </c>
      <c r="D12" s="49"/>
      <c r="E12" s="498" t="s">
        <v>79</v>
      </c>
      <c r="F12" s="43">
        <v>1</v>
      </c>
      <c r="G12" s="120">
        <f>単組集計表!AF36</f>
        <v>0</v>
      </c>
      <c r="H12" s="2"/>
      <c r="I12" s="499"/>
      <c r="J12" s="126">
        <v>3</v>
      </c>
      <c r="K12" s="125">
        <f>単組集計表!BA36</f>
        <v>0</v>
      </c>
      <c r="L12" s="91"/>
      <c r="M12" s="499"/>
      <c r="N12" s="44">
        <v>7</v>
      </c>
      <c r="O12" s="59">
        <f>単組集計表!BU36</f>
        <v>0</v>
      </c>
      <c r="P12" s="403"/>
      <c r="Q12" s="499"/>
      <c r="R12" s="44">
        <v>7</v>
      </c>
      <c r="S12" s="59">
        <f>単組集計表!CT36</f>
        <v>0</v>
      </c>
    </row>
    <row r="13" spans="1:19" ht="17.25" customHeight="1" x14ac:dyDescent="0.15">
      <c r="A13" s="511"/>
      <c r="B13" s="44">
        <v>5</v>
      </c>
      <c r="C13" s="59">
        <f>単組集計表!L36</f>
        <v>0</v>
      </c>
      <c r="D13" s="49"/>
      <c r="E13" s="499"/>
      <c r="F13" s="44">
        <v>2</v>
      </c>
      <c r="G13" s="121">
        <f>単組集計表!AG36</f>
        <v>0</v>
      </c>
      <c r="H13" s="2"/>
      <c r="I13" s="500"/>
      <c r="J13" s="131" t="s">
        <v>3</v>
      </c>
      <c r="K13" s="132">
        <f>単組集計表!BB36</f>
        <v>0</v>
      </c>
      <c r="L13" s="91"/>
      <c r="M13" s="499"/>
      <c r="N13" s="44">
        <v>8</v>
      </c>
      <c r="O13" s="59">
        <f>単組集計表!BV36</f>
        <v>0</v>
      </c>
      <c r="P13" s="403"/>
      <c r="Q13" s="499"/>
      <c r="R13" s="47">
        <v>8</v>
      </c>
      <c r="S13" s="121">
        <f>単組集計表!CU36</f>
        <v>0</v>
      </c>
    </row>
    <row r="14" spans="1:19" ht="17.25" customHeight="1" x14ac:dyDescent="0.15">
      <c r="A14" s="511"/>
      <c r="B14" s="44">
        <v>6</v>
      </c>
      <c r="C14" s="59">
        <f>単組集計表!M36</f>
        <v>0</v>
      </c>
      <c r="D14" s="49"/>
      <c r="E14" s="499"/>
      <c r="F14" s="126">
        <v>3</v>
      </c>
      <c r="G14" s="125">
        <f>単組集計表!AH36</f>
        <v>0</v>
      </c>
      <c r="H14" s="2"/>
      <c r="I14" s="498" t="s">
        <v>125</v>
      </c>
      <c r="J14" s="43">
        <v>1</v>
      </c>
      <c r="K14" s="123">
        <f>単組集計表!BC36</f>
        <v>0</v>
      </c>
      <c r="L14" s="91"/>
      <c r="M14" s="499"/>
      <c r="N14" s="44">
        <v>9</v>
      </c>
      <c r="O14" s="59">
        <f>単組集計表!BW36</f>
        <v>0</v>
      </c>
      <c r="P14" s="403"/>
      <c r="Q14" s="499"/>
      <c r="R14" s="44">
        <v>9</v>
      </c>
      <c r="S14" s="121">
        <f>単組集計表!CV36</f>
        <v>0</v>
      </c>
    </row>
    <row r="15" spans="1:19" ht="17.25" customHeight="1" x14ac:dyDescent="0.15">
      <c r="A15" s="511"/>
      <c r="B15" s="126">
        <v>7</v>
      </c>
      <c r="C15" s="127">
        <f>単組集計表!N36</f>
        <v>0</v>
      </c>
      <c r="D15" s="111"/>
      <c r="E15" s="500"/>
      <c r="F15" s="47" t="s">
        <v>3</v>
      </c>
      <c r="G15" s="124">
        <f>単組集計表!AI36</f>
        <v>0</v>
      </c>
      <c r="H15" s="2"/>
      <c r="I15" s="512"/>
      <c r="J15" s="44">
        <v>2</v>
      </c>
      <c r="K15" s="121">
        <f>単組集計表!BD36</f>
        <v>0</v>
      </c>
      <c r="L15" s="91"/>
      <c r="M15" s="499"/>
      <c r="N15" s="44">
        <v>10</v>
      </c>
      <c r="O15" s="121">
        <f>単組集計表!BX36</f>
        <v>0</v>
      </c>
      <c r="P15" s="403"/>
      <c r="Q15" s="499"/>
      <c r="R15" s="44">
        <v>10</v>
      </c>
      <c r="S15" s="121">
        <f>単組集計表!CW36</f>
        <v>0</v>
      </c>
    </row>
    <row r="16" spans="1:19" ht="17.25" customHeight="1" x14ac:dyDescent="0.15">
      <c r="A16" s="511"/>
      <c r="B16" s="56" t="s">
        <v>3</v>
      </c>
      <c r="C16" s="64">
        <f>単組集計表!O36</f>
        <v>0</v>
      </c>
      <c r="D16" s="49"/>
      <c r="E16" s="498" t="s">
        <v>83</v>
      </c>
      <c r="F16" s="43">
        <v>1</v>
      </c>
      <c r="G16" s="120">
        <f>単組集計表!AJ36</f>
        <v>0</v>
      </c>
      <c r="H16" s="2"/>
      <c r="I16" s="513"/>
      <c r="J16" s="126">
        <v>3</v>
      </c>
      <c r="K16" s="125">
        <f>単組集計表!BE36</f>
        <v>0</v>
      </c>
      <c r="L16" s="91"/>
      <c r="M16" s="499"/>
      <c r="N16" s="47">
        <v>11</v>
      </c>
      <c r="O16" s="124">
        <f>単組集計表!BY36</f>
        <v>0</v>
      </c>
      <c r="P16" s="403"/>
      <c r="Q16" s="499"/>
      <c r="R16" s="47">
        <v>11</v>
      </c>
      <c r="S16" s="124">
        <f>単組集計表!CX36</f>
        <v>0</v>
      </c>
    </row>
    <row r="17" spans="1:19" ht="17.25" customHeight="1" x14ac:dyDescent="0.15">
      <c r="A17" s="498" t="s">
        <v>82</v>
      </c>
      <c r="B17" s="43">
        <v>1</v>
      </c>
      <c r="C17" s="54">
        <f>単組集計表!P36</f>
        <v>0</v>
      </c>
      <c r="D17" s="49"/>
      <c r="E17" s="499"/>
      <c r="F17" s="44">
        <v>2</v>
      </c>
      <c r="G17" s="121">
        <f>単組集計表!AK36</f>
        <v>0</v>
      </c>
      <c r="H17" s="2"/>
      <c r="I17" s="514"/>
      <c r="J17" s="131" t="s">
        <v>3</v>
      </c>
      <c r="K17" s="64">
        <f>単組集計表!BF36</f>
        <v>0</v>
      </c>
      <c r="L17" s="91"/>
      <c r="M17" s="499"/>
      <c r="N17" s="44">
        <v>12</v>
      </c>
      <c r="O17" s="124">
        <f>単組集計表!BZ36</f>
        <v>0</v>
      </c>
      <c r="P17" s="403"/>
      <c r="Q17" s="499"/>
      <c r="R17" s="44">
        <v>12</v>
      </c>
      <c r="S17" s="121">
        <f>単組集計表!CZ36</f>
        <v>0</v>
      </c>
    </row>
    <row r="18" spans="1:19" ht="17.25" customHeight="1" x14ac:dyDescent="0.15">
      <c r="A18" s="499"/>
      <c r="B18" s="44">
        <v>2</v>
      </c>
      <c r="C18" s="59">
        <f>単組集計表!Q36</f>
        <v>0</v>
      </c>
      <c r="D18" s="49"/>
      <c r="E18" s="499"/>
      <c r="F18" s="44">
        <v>3</v>
      </c>
      <c r="G18" s="121">
        <f>単組集計表!AL36</f>
        <v>0</v>
      </c>
      <c r="H18" s="2"/>
      <c r="I18" s="498" t="s">
        <v>138</v>
      </c>
      <c r="J18" s="43">
        <v>1</v>
      </c>
      <c r="K18" s="29">
        <f>単組集計表!BG36</f>
        <v>0</v>
      </c>
      <c r="L18" s="91"/>
      <c r="M18" s="499"/>
      <c r="N18" s="44">
        <v>13</v>
      </c>
      <c r="O18" s="124">
        <f>単組集計表!CA36</f>
        <v>0</v>
      </c>
      <c r="P18" s="403"/>
      <c r="Q18" s="499"/>
      <c r="R18" s="402">
        <v>13</v>
      </c>
      <c r="S18" s="93">
        <f>単組集計表!DA36</f>
        <v>0</v>
      </c>
    </row>
    <row r="19" spans="1:19" ht="17.25" customHeight="1" x14ac:dyDescent="0.15">
      <c r="A19" s="499"/>
      <c r="B19" s="44">
        <v>3</v>
      </c>
      <c r="C19" s="121">
        <f>単組集計表!R36</f>
        <v>0</v>
      </c>
      <c r="D19" s="49"/>
      <c r="E19" s="499"/>
      <c r="F19" s="44">
        <v>4</v>
      </c>
      <c r="G19" s="121">
        <f>単組集計表!AM36</f>
        <v>0</v>
      </c>
      <c r="H19" s="2"/>
      <c r="I19" s="499"/>
      <c r="J19" s="44">
        <v>2</v>
      </c>
      <c r="K19" s="30">
        <f>単組集計表!BH36</f>
        <v>0</v>
      </c>
      <c r="L19" s="91"/>
      <c r="M19" s="499"/>
      <c r="N19" s="44">
        <v>14</v>
      </c>
      <c r="O19" s="124">
        <f>単組集計表!CB36</f>
        <v>0</v>
      </c>
      <c r="P19" s="403"/>
      <c r="Q19" s="500"/>
      <c r="R19" s="273" t="s">
        <v>3</v>
      </c>
      <c r="S19" s="377">
        <f>単組集計表!DA36+単組集計表!DB36+単組集計表!DC36</f>
        <v>0</v>
      </c>
    </row>
    <row r="20" spans="1:19" ht="17.25" customHeight="1" x14ac:dyDescent="0.15">
      <c r="A20" s="499"/>
      <c r="B20" s="44">
        <v>4</v>
      </c>
      <c r="C20" s="59">
        <f>単組集計表!S36</f>
        <v>0</v>
      </c>
      <c r="D20" s="49"/>
      <c r="E20" s="499"/>
      <c r="F20" s="44">
        <v>5</v>
      </c>
      <c r="G20" s="121">
        <f>単組集計表!AN36</f>
        <v>0</v>
      </c>
      <c r="H20" s="2"/>
      <c r="I20" s="499"/>
      <c r="J20" s="126">
        <v>3</v>
      </c>
      <c r="K20" s="401">
        <f>単組集計表!BI36</f>
        <v>0</v>
      </c>
      <c r="L20" s="91"/>
      <c r="M20" s="499"/>
      <c r="N20" s="44">
        <v>15</v>
      </c>
      <c r="O20" s="124">
        <f>単組集計表!CC36</f>
        <v>0</v>
      </c>
      <c r="Q20" s="376"/>
    </row>
    <row r="21" spans="1:19" ht="17.25" customHeight="1" x14ac:dyDescent="0.15">
      <c r="A21" s="499"/>
      <c r="B21" s="47">
        <v>5</v>
      </c>
      <c r="C21" s="411">
        <f>単組集計表!T36</f>
        <v>0</v>
      </c>
      <c r="D21" s="49"/>
      <c r="E21" s="499"/>
      <c r="F21" s="44">
        <v>6</v>
      </c>
      <c r="G21" s="121">
        <f>単組集計表!AO36</f>
        <v>0</v>
      </c>
      <c r="H21" s="2"/>
      <c r="I21" s="500"/>
      <c r="J21" s="56" t="s">
        <v>140</v>
      </c>
      <c r="K21" s="400">
        <f>単組集計表!BJ36</f>
        <v>0</v>
      </c>
      <c r="L21" s="91"/>
      <c r="M21" s="499"/>
      <c r="N21" s="44">
        <v>16</v>
      </c>
      <c r="O21" s="124">
        <f>単組集計表!CF36</f>
        <v>0</v>
      </c>
      <c r="Q21" s="376"/>
    </row>
    <row r="22" spans="1:19" ht="17.25" customHeight="1" x14ac:dyDescent="0.15">
      <c r="A22" s="499"/>
      <c r="B22" s="402">
        <v>6</v>
      </c>
      <c r="C22" s="93">
        <f>単組集計表!U36</f>
        <v>0</v>
      </c>
      <c r="D22" s="49"/>
      <c r="E22" s="499"/>
      <c r="F22" s="44">
        <v>7</v>
      </c>
      <c r="G22" s="121">
        <f>単組集計表!AP36</f>
        <v>0</v>
      </c>
      <c r="H22" s="2"/>
      <c r="I22" s="498" t="s">
        <v>139</v>
      </c>
      <c r="J22" s="43">
        <v>1</v>
      </c>
      <c r="K22" s="29">
        <f>単組集計表!BK36</f>
        <v>0</v>
      </c>
      <c r="L22" s="91"/>
      <c r="M22" s="499"/>
      <c r="N22" s="44">
        <v>17</v>
      </c>
      <c r="O22" s="124">
        <f>単組集計表!CG36</f>
        <v>0</v>
      </c>
      <c r="Q22" s="376"/>
    </row>
    <row r="23" spans="1:19" ht="17.25" customHeight="1" x14ac:dyDescent="0.15">
      <c r="A23" s="500"/>
      <c r="B23" s="131" t="s">
        <v>3</v>
      </c>
      <c r="C23" s="272">
        <f>単組集計表!V36</f>
        <v>0</v>
      </c>
      <c r="D23" s="49"/>
      <c r="E23" s="499"/>
      <c r="F23" s="44">
        <v>8</v>
      </c>
      <c r="G23" s="121">
        <f>単組集計表!AQ36</f>
        <v>0</v>
      </c>
      <c r="H23" s="2"/>
      <c r="I23" s="499"/>
      <c r="J23" s="44">
        <v>2</v>
      </c>
      <c r="K23" s="30">
        <f>単組集計表!BL36</f>
        <v>0</v>
      </c>
      <c r="L23" s="91"/>
      <c r="M23" s="499"/>
      <c r="N23" s="44">
        <v>18</v>
      </c>
      <c r="O23" s="124">
        <f>単組集計表!CH36</f>
        <v>0</v>
      </c>
      <c r="Q23" s="376"/>
    </row>
    <row r="24" spans="1:19" ht="17.25" customHeight="1" x14ac:dyDescent="0.15">
      <c r="D24" s="49"/>
      <c r="E24" s="499"/>
      <c r="F24" s="44">
        <v>9</v>
      </c>
      <c r="G24" s="121">
        <f>単組集計表!AR36</f>
        <v>0</v>
      </c>
      <c r="H24" s="2"/>
      <c r="I24" s="499"/>
      <c r="J24" s="126">
        <v>3</v>
      </c>
      <c r="K24" s="401">
        <f>単組集計表!BM36</f>
        <v>0</v>
      </c>
      <c r="L24" s="91"/>
      <c r="M24" s="499"/>
      <c r="N24" s="44">
        <v>19</v>
      </c>
      <c r="O24" s="124">
        <f>単組集計表!CI36</f>
        <v>0</v>
      </c>
      <c r="Q24" s="376"/>
    </row>
    <row r="25" spans="1:19" ht="17.25" customHeight="1" x14ac:dyDescent="0.15">
      <c r="D25" s="49"/>
      <c r="E25" s="499"/>
      <c r="F25" s="126">
        <v>10</v>
      </c>
      <c r="G25" s="125">
        <f>単組集計表!AS36</f>
        <v>0</v>
      </c>
      <c r="H25" s="2"/>
      <c r="I25" s="500"/>
      <c r="J25" s="56" t="s">
        <v>140</v>
      </c>
      <c r="K25" s="400">
        <f>単組集計表!BN36</f>
        <v>0</v>
      </c>
      <c r="L25" s="91"/>
      <c r="M25" s="499"/>
      <c r="N25" s="44">
        <v>20</v>
      </c>
      <c r="O25" s="59">
        <f>単組集計表!CJ36</f>
        <v>0</v>
      </c>
    </row>
    <row r="26" spans="1:19" ht="17.25" customHeight="1" x14ac:dyDescent="0.15">
      <c r="D26" s="49"/>
      <c r="E26" s="500"/>
      <c r="F26" s="56" t="s">
        <v>3</v>
      </c>
      <c r="G26" s="412">
        <f>単組集計表!AT36</f>
        <v>0</v>
      </c>
      <c r="H26" s="2"/>
      <c r="L26" s="91"/>
      <c r="M26" s="499"/>
      <c r="N26" s="44">
        <v>21</v>
      </c>
      <c r="O26" s="59">
        <f>単組集計表!CK36</f>
        <v>0</v>
      </c>
    </row>
    <row r="27" spans="1:19" ht="17.25" customHeight="1" x14ac:dyDescent="0.15">
      <c r="D27" s="49"/>
      <c r="H27" s="2"/>
      <c r="L27" s="91"/>
      <c r="M27" s="499"/>
      <c r="N27" s="417">
        <v>22</v>
      </c>
      <c r="O27" s="418">
        <f>単組集計表!CL36</f>
        <v>0</v>
      </c>
    </row>
    <row r="28" spans="1:19" ht="17.25" customHeight="1" x14ac:dyDescent="0.15">
      <c r="D28" s="49"/>
      <c r="H28" s="2"/>
      <c r="M28" s="499"/>
      <c r="N28" s="56" t="s">
        <v>3</v>
      </c>
      <c r="O28" s="64">
        <f>単組集計表!CK36+単組集計表!CL36+単組集計表!CM36</f>
        <v>0</v>
      </c>
    </row>
    <row r="29" spans="1:19" ht="17.25" customHeight="1" x14ac:dyDescent="0.15">
      <c r="D29" s="49"/>
      <c r="H29" s="2"/>
      <c r="M29" s="419"/>
    </row>
    <row r="30" spans="1:19" ht="17.25" customHeight="1" x14ac:dyDescent="0.15">
      <c r="D30" s="49"/>
      <c r="H30" s="2"/>
    </row>
    <row r="31" spans="1:19" ht="16.5" customHeight="1" x14ac:dyDescent="0.15">
      <c r="D31" s="49"/>
      <c r="H31" s="2"/>
    </row>
    <row r="32" spans="1:19" ht="16.5" customHeight="1" x14ac:dyDescent="0.15">
      <c r="D32" s="49"/>
      <c r="H32" s="2"/>
    </row>
    <row r="33" spans="4:8" ht="16.5" customHeight="1" x14ac:dyDescent="0.15">
      <c r="D33" s="49"/>
      <c r="H33" s="2"/>
    </row>
    <row r="34" spans="4:8" ht="16.5" customHeight="1" x14ac:dyDescent="0.15">
      <c r="D34" s="49"/>
      <c r="H34" s="2"/>
    </row>
    <row r="35" spans="4:8" ht="16.5" customHeight="1" x14ac:dyDescent="0.15">
      <c r="D35" s="49"/>
      <c r="H35" s="2"/>
    </row>
    <row r="36" spans="4:8" ht="16.5" customHeight="1" x14ac:dyDescent="0.15">
      <c r="D36" s="49"/>
      <c r="H36" s="2"/>
    </row>
    <row r="37" spans="4:8" ht="16.5" customHeight="1" x14ac:dyDescent="0.15">
      <c r="D37" s="51"/>
      <c r="H37" s="49"/>
    </row>
    <row r="38" spans="4:8" ht="16.5" customHeight="1" x14ac:dyDescent="0.15"/>
    <row r="39" spans="4:8" ht="16.5" customHeight="1" x14ac:dyDescent="0.15"/>
    <row r="40" spans="4:8" ht="16.5" customHeight="1" x14ac:dyDescent="0.15"/>
    <row r="41" spans="4:8" ht="16.5" customHeight="1" x14ac:dyDescent="0.15"/>
    <row r="42" spans="4:8" ht="16.5" customHeight="1" x14ac:dyDescent="0.15"/>
    <row r="43" spans="4:8" ht="16.5" customHeight="1" x14ac:dyDescent="0.15"/>
    <row r="44" spans="4:8" ht="16.5" customHeight="1" x14ac:dyDescent="0.15"/>
    <row r="45" spans="4:8" ht="16.5" customHeight="1" x14ac:dyDescent="0.15"/>
    <row r="46" spans="4:8" ht="16.5" customHeight="1" x14ac:dyDescent="0.15"/>
    <row r="47" spans="4:8" ht="16.5" customHeight="1" x14ac:dyDescent="0.15"/>
    <row r="48" spans="4:8" ht="16.5" customHeight="1" x14ac:dyDescent="0.15"/>
  </sheetData>
  <mergeCells count="24">
    <mergeCell ref="A1:O1"/>
    <mergeCell ref="E6:E11"/>
    <mergeCell ref="A2:B2"/>
    <mergeCell ref="Q4:R4"/>
    <mergeCell ref="A6:A8"/>
    <mergeCell ref="A3:B4"/>
    <mergeCell ref="C2:G2"/>
    <mergeCell ref="Q2:R2"/>
    <mergeCell ref="Q3:R3"/>
    <mergeCell ref="C3:K4"/>
    <mergeCell ref="Q6:Q19"/>
    <mergeCell ref="A9:A16"/>
    <mergeCell ref="E12:E15"/>
    <mergeCell ref="I14:I17"/>
    <mergeCell ref="A17:A23"/>
    <mergeCell ref="E16:E26"/>
    <mergeCell ref="I18:I21"/>
    <mergeCell ref="I22:I25"/>
    <mergeCell ref="M2:N2"/>
    <mergeCell ref="M3:N3"/>
    <mergeCell ref="M4:N4"/>
    <mergeCell ref="I10:I13"/>
    <mergeCell ref="I6:I9"/>
    <mergeCell ref="M6:M2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地連集計表</vt:lpstr>
      <vt:lpstr>単組集計表</vt:lpstr>
      <vt:lpstr>単組合計表（東京地連用）</vt:lpstr>
      <vt:lpstr>単組集計表!Print_Area</vt:lpstr>
      <vt:lpstr>地連集計表!Print_Area</vt:lpstr>
      <vt:lpstr>単組集計表!Print_Titles</vt:lpstr>
      <vt:lpstr>地連集計表!Print_Titles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ATU</dc:creator>
  <cp:lastModifiedBy>FJ-USER</cp:lastModifiedBy>
  <cp:lastPrinted>2017-09-08T03:57:13Z</cp:lastPrinted>
  <dcterms:created xsi:type="dcterms:W3CDTF">2001-09-10T01:17:44Z</dcterms:created>
  <dcterms:modified xsi:type="dcterms:W3CDTF">2017-11-14T00:54:54Z</dcterms:modified>
</cp:coreProperties>
</file>