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775" windowHeight="9885"/>
  </bookViews>
  <sheets>
    <sheet name="１校当たり指導員数、卒業者数等" sheetId="9" r:id="rId1"/>
  </sheets>
  <calcPr calcId="145621" calcOnSave="0"/>
</workbook>
</file>

<file path=xl/calcChain.xml><?xml version="1.0" encoding="utf-8"?>
<calcChain xmlns="http://schemas.openxmlformats.org/spreadsheetml/2006/main">
  <c r="L25" i="9" l="1"/>
  <c r="M25" i="9" s="1"/>
  <c r="K25" i="9"/>
  <c r="J25" i="9"/>
  <c r="I25" i="9"/>
  <c r="F25" i="9"/>
  <c r="G25" i="9" s="1"/>
  <c r="E25" i="9"/>
  <c r="C25" i="9"/>
  <c r="M24" i="9" l="1"/>
  <c r="L24" i="9"/>
  <c r="K24" i="9"/>
  <c r="J24" i="9"/>
  <c r="I24" i="9"/>
  <c r="F24" i="9"/>
  <c r="G24" i="9" s="1"/>
  <c r="E24" i="9"/>
  <c r="C24" i="9"/>
  <c r="M23" i="9" l="1"/>
  <c r="K23" i="9"/>
  <c r="I23" i="9"/>
  <c r="G23" i="9"/>
  <c r="E23" i="9"/>
  <c r="C23" i="9"/>
  <c r="L23" i="9"/>
  <c r="J23" i="9"/>
  <c r="F23" i="9"/>
  <c r="L21" i="9" l="1"/>
  <c r="M21" i="9" s="1"/>
  <c r="J21" i="9"/>
  <c r="K21" i="9" s="1"/>
  <c r="I21" i="9"/>
  <c r="G21" i="9"/>
  <c r="F21" i="9"/>
  <c r="E21" i="9"/>
  <c r="C21" i="9"/>
  <c r="F4" i="9" l="1"/>
  <c r="J4" i="9"/>
  <c r="L4" i="9"/>
  <c r="C5" i="9"/>
  <c r="E5" i="9"/>
  <c r="F5" i="9"/>
  <c r="G5" i="9"/>
  <c r="I5" i="9"/>
  <c r="J5" i="9"/>
  <c r="K5" i="9" s="1"/>
  <c r="L5" i="9"/>
  <c r="M5" i="9"/>
  <c r="C6" i="9"/>
  <c r="E6" i="9"/>
  <c r="F6" i="9"/>
  <c r="G6" i="9"/>
  <c r="I6" i="9"/>
  <c r="J6" i="9"/>
  <c r="K6" i="9" s="1"/>
  <c r="L6" i="9"/>
  <c r="M6" i="9" s="1"/>
  <c r="C7" i="9"/>
  <c r="E7" i="9"/>
  <c r="F7" i="9"/>
  <c r="G7" i="9" s="1"/>
  <c r="I7" i="9"/>
  <c r="J7" i="9"/>
  <c r="K7" i="9"/>
  <c r="L7" i="9"/>
  <c r="M7" i="9"/>
  <c r="C8" i="9"/>
  <c r="E8" i="9"/>
  <c r="F8" i="9"/>
  <c r="G8" i="9"/>
  <c r="I8" i="9"/>
  <c r="J8" i="9"/>
  <c r="K8" i="9" s="1"/>
  <c r="L8" i="9"/>
  <c r="M8" i="9" s="1"/>
  <c r="C9" i="9"/>
  <c r="E9" i="9"/>
  <c r="F9" i="9"/>
  <c r="G9" i="9" s="1"/>
  <c r="I9" i="9"/>
  <c r="J9" i="9"/>
  <c r="K9" i="9"/>
  <c r="L9" i="9"/>
  <c r="M9" i="9"/>
  <c r="C10" i="9"/>
  <c r="E10" i="9"/>
  <c r="F10" i="9"/>
  <c r="G10" i="9"/>
  <c r="I10" i="9"/>
  <c r="J10" i="9"/>
  <c r="K10" i="9" s="1"/>
  <c r="L10" i="9"/>
  <c r="M10" i="9" s="1"/>
  <c r="C11" i="9"/>
  <c r="E11" i="9"/>
  <c r="F11" i="9"/>
  <c r="G11" i="9" s="1"/>
  <c r="I11" i="9"/>
  <c r="J11" i="9"/>
  <c r="K11" i="9"/>
  <c r="L11" i="9"/>
  <c r="M11" i="9"/>
  <c r="E22" i="9" l="1"/>
  <c r="F22" i="9"/>
  <c r="L22" i="9"/>
  <c r="E20" i="9"/>
  <c r="F20" i="9"/>
  <c r="L20" i="9"/>
  <c r="E19" i="9"/>
  <c r="F19" i="9"/>
  <c r="L19" i="9"/>
  <c r="I22" i="9"/>
  <c r="J22" i="9"/>
  <c r="I20" i="9"/>
  <c r="J20" i="9"/>
  <c r="I19" i="9"/>
  <c r="J19" i="9"/>
  <c r="C22" i="9"/>
  <c r="C20" i="9"/>
  <c r="C19" i="9"/>
  <c r="J18" i="9" l="1"/>
  <c r="I18" i="9"/>
  <c r="C18" i="9"/>
  <c r="E18" i="9"/>
  <c r="F18" i="9"/>
  <c r="L18" i="9"/>
  <c r="C17" i="9" l="1"/>
  <c r="F17" i="9"/>
  <c r="J17" i="9"/>
  <c r="C16" i="9"/>
  <c r="F16" i="9"/>
  <c r="G16" i="9" s="1"/>
  <c r="J16" i="9"/>
  <c r="K16" i="9" s="1"/>
  <c r="C15" i="9"/>
  <c r="F15" i="9"/>
  <c r="J15" i="9"/>
  <c r="C14" i="9"/>
  <c r="F14" i="9"/>
  <c r="G14" i="9" s="1"/>
  <c r="J14" i="9"/>
  <c r="K14" i="9" s="1"/>
  <c r="I17" i="9"/>
  <c r="L17" i="9"/>
  <c r="I16" i="9"/>
  <c r="L16" i="9"/>
  <c r="I15" i="9"/>
  <c r="L15" i="9"/>
  <c r="I14" i="9"/>
  <c r="L14" i="9"/>
  <c r="M14" i="9" s="1"/>
  <c r="E17" i="9"/>
  <c r="E16" i="9"/>
  <c r="E15" i="9"/>
  <c r="E14" i="9"/>
  <c r="I13" i="9"/>
  <c r="I12" i="9"/>
  <c r="E13" i="9"/>
  <c r="E12" i="9"/>
  <c r="C13" i="9"/>
  <c r="C12" i="9"/>
  <c r="L13" i="9"/>
  <c r="M16" i="9"/>
  <c r="M17" i="9"/>
  <c r="J13" i="9"/>
  <c r="K13" i="9"/>
  <c r="K17" i="9"/>
  <c r="F13" i="9"/>
  <c r="G13" i="9" s="1"/>
  <c r="G18" i="9"/>
  <c r="G17" i="9"/>
  <c r="F12" i="9"/>
  <c r="G12" i="9"/>
  <c r="L12" i="9"/>
  <c r="M12" i="9"/>
  <c r="J12" i="9"/>
  <c r="K12" i="9"/>
  <c r="M15" i="9"/>
  <c r="K15" i="9"/>
  <c r="G15" i="9"/>
  <c r="M13" i="9" l="1"/>
  <c r="G22" i="9"/>
  <c r="G19" i="9"/>
  <c r="G20" i="9"/>
  <c r="K20" i="9"/>
  <c r="K19" i="9"/>
  <c r="K22" i="9"/>
  <c r="M22" i="9"/>
  <c r="M19" i="9"/>
  <c r="M20" i="9"/>
  <c r="K18" i="9"/>
  <c r="M18" i="9"/>
</calcChain>
</file>

<file path=xl/sharedStrings.xml><?xml version="1.0" encoding="utf-8"?>
<sst xmlns="http://schemas.openxmlformats.org/spreadsheetml/2006/main" count="21" uniqueCount="14">
  <si>
    <t>年</t>
    <rPh sb="0" eb="1">
      <t>ネン</t>
    </rPh>
    <phoneticPr fontId="2"/>
  </si>
  <si>
    <t>１校
当たり</t>
    <rPh sb="1" eb="2">
      <t>コウ</t>
    </rPh>
    <rPh sb="3" eb="4">
      <t>ア</t>
    </rPh>
    <phoneticPr fontId="2"/>
  </si>
  <si>
    <t>　指導員等数</t>
    <rPh sb="1" eb="5">
      <t>シドウイントウ</t>
    </rPh>
    <rPh sb="5" eb="6">
      <t>スウ</t>
    </rPh>
    <phoneticPr fontId="2"/>
  </si>
  <si>
    <t>　教習所卒業者数</t>
    <rPh sb="1" eb="4">
      <t>キョウシュウジョ</t>
    </rPh>
    <rPh sb="4" eb="8">
      <t>ソツギョウシャスウ</t>
    </rPh>
    <phoneticPr fontId="2"/>
  </si>
  <si>
    <t>教習所１校当たり指導員数、卒業者数等</t>
    <rPh sb="0" eb="3">
      <t>キョウシュウジョ</t>
    </rPh>
    <rPh sb="4" eb="5">
      <t>コウ</t>
    </rPh>
    <rPh sb="5" eb="6">
      <t>ア</t>
    </rPh>
    <rPh sb="8" eb="12">
      <t>シドウインスウ</t>
    </rPh>
    <rPh sb="13" eb="17">
      <t>ソツギョウシャスウ</t>
    </rPh>
    <rPh sb="17" eb="18">
      <t>トウ</t>
    </rPh>
    <phoneticPr fontId="2"/>
  </si>
  <si>
    <t>教習所数</t>
    <rPh sb="0" eb="2">
      <t>キョウシュウ</t>
    </rPh>
    <rPh sb="2" eb="3">
      <t>ジョ</t>
    </rPh>
    <rPh sb="3" eb="4">
      <t>カズ</t>
    </rPh>
    <phoneticPr fontId="2"/>
  </si>
  <si>
    <t>(指数）</t>
    <rPh sb="1" eb="3">
      <t>シスウ</t>
    </rPh>
    <phoneticPr fontId="2"/>
  </si>
  <si>
    <t>校</t>
    <rPh sb="0" eb="1">
      <t>コウ</t>
    </rPh>
    <phoneticPr fontId="2"/>
  </si>
  <si>
    <t>人</t>
    <rPh sb="0" eb="1">
      <t>ヒト</t>
    </rPh>
    <phoneticPr fontId="2"/>
  </si>
  <si>
    <t>資料：警察庁交通局運転免許課</t>
    <rPh sb="0" eb="2">
      <t>シリョウ</t>
    </rPh>
    <rPh sb="3" eb="6">
      <t>ケイサツチョウ</t>
    </rPh>
    <rPh sb="6" eb="9">
      <t>コウツウキョク</t>
    </rPh>
    <rPh sb="9" eb="11">
      <t>ウンテン</t>
    </rPh>
    <rPh sb="11" eb="13">
      <t>メンキョ</t>
    </rPh>
    <rPh sb="13" eb="14">
      <t>カ</t>
    </rPh>
    <phoneticPr fontId="2"/>
  </si>
  <si>
    <t>指導員
等１人
当たり</t>
    <rPh sb="0" eb="3">
      <t>シドウイン</t>
    </rPh>
    <rPh sb="4" eb="5">
      <t>トウ</t>
    </rPh>
    <rPh sb="6" eb="7">
      <t>リ</t>
    </rPh>
    <rPh sb="8" eb="9">
      <t>ア</t>
    </rPh>
    <phoneticPr fontId="2"/>
  </si>
  <si>
    <t>2013</t>
    <phoneticPr fontId="2"/>
  </si>
  <si>
    <t>2014</t>
    <phoneticPr fontId="2"/>
  </si>
  <si>
    <t>2015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</si>
</sst>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vertical="center"/>
    </xf>
    <xf numFmtId="178" fontId="3" fillId="0" borderId="15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8" fontId="3" fillId="0" borderId="17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9" fontId="3" fillId="0" borderId="15" xfId="1" applyNumberFormat="1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176" fontId="3" fillId="0" borderId="19" xfId="2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8" fontId="3" fillId="0" borderId="23" xfId="0" applyNumberFormat="1" applyFont="1" applyBorder="1" applyAlignment="1">
      <alignment vertical="center"/>
    </xf>
    <xf numFmtId="179" fontId="3" fillId="0" borderId="20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/>
    </xf>
    <xf numFmtId="176" fontId="3" fillId="0" borderId="24" xfId="2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9" fontId="3" fillId="0" borderId="8" xfId="1" applyNumberFormat="1" applyFont="1" applyBorder="1" applyAlignment="1">
      <alignment vertical="center"/>
    </xf>
    <xf numFmtId="0" fontId="3" fillId="0" borderId="19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workbookViewId="0">
      <selection activeCell="M25" sqref="M25"/>
    </sheetView>
  </sheetViews>
  <sheetFormatPr defaultRowHeight="13.5"/>
  <cols>
    <col min="1" max="1" width="5.5" bestFit="1" customWidth="1"/>
    <col min="2" max="2" width="6.75" bestFit="1" customWidth="1"/>
    <col min="3" max="3" width="5.75" bestFit="1" customWidth="1"/>
    <col min="4" max="4" width="7.75" bestFit="1" customWidth="1"/>
    <col min="5" max="5" width="5.75" bestFit="1" customWidth="1"/>
    <col min="6" max="6" width="6.375" bestFit="1" customWidth="1"/>
    <col min="7" max="7" width="5.75" bestFit="1" customWidth="1"/>
    <col min="8" max="8" width="10.375" bestFit="1" customWidth="1"/>
    <col min="9" max="9" width="5.75" bestFit="1" customWidth="1"/>
    <col min="10" max="10" width="6.75" customWidth="1"/>
    <col min="11" max="11" width="5.75" bestFit="1" customWidth="1"/>
    <col min="12" max="12" width="7.125" bestFit="1" customWidth="1"/>
    <col min="13" max="13" width="5.75" bestFit="1" customWidth="1"/>
    <col min="14" max="15" width="6.75" customWidth="1"/>
    <col min="18" max="18" width="5.5" bestFit="1" customWidth="1"/>
    <col min="19" max="20" width="7.5" bestFit="1" customWidth="1"/>
    <col min="21" max="21" width="5.5" bestFit="1" customWidth="1"/>
    <col min="22" max="22" width="9.5" bestFit="1" customWidth="1"/>
    <col min="23" max="29" width="5.5" bestFit="1" customWidth="1"/>
  </cols>
  <sheetData>
    <row r="1" spans="1:13" ht="15.75" customHeight="1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5.75" customHeight="1">
      <c r="A2" s="36" t="s">
        <v>0</v>
      </c>
      <c r="B2" s="43" t="s">
        <v>5</v>
      </c>
      <c r="C2" s="44"/>
      <c r="D2" s="39" t="s">
        <v>2</v>
      </c>
      <c r="E2" s="40"/>
      <c r="F2" s="40"/>
      <c r="G2" s="40"/>
      <c r="H2" s="39" t="s">
        <v>3</v>
      </c>
      <c r="I2" s="40"/>
      <c r="J2" s="40"/>
      <c r="K2" s="40"/>
      <c r="L2" s="40"/>
      <c r="M2" s="41"/>
    </row>
    <row r="3" spans="1:13" ht="45" customHeight="1">
      <c r="A3" s="4"/>
      <c r="B3" s="19" t="s">
        <v>7</v>
      </c>
      <c r="C3" s="5" t="s">
        <v>6</v>
      </c>
      <c r="D3" s="18" t="s">
        <v>8</v>
      </c>
      <c r="E3" s="5" t="s">
        <v>6</v>
      </c>
      <c r="F3" s="6" t="s">
        <v>1</v>
      </c>
      <c r="G3" s="9" t="s">
        <v>6</v>
      </c>
      <c r="H3" s="18" t="s">
        <v>8</v>
      </c>
      <c r="I3" s="15" t="s">
        <v>6</v>
      </c>
      <c r="J3" s="11" t="s">
        <v>1</v>
      </c>
      <c r="K3" s="12" t="s">
        <v>6</v>
      </c>
      <c r="L3" s="6" t="s">
        <v>10</v>
      </c>
      <c r="M3" s="9" t="s">
        <v>6</v>
      </c>
    </row>
    <row r="4" spans="1:13" ht="15.75" customHeight="1">
      <c r="A4" s="1">
        <v>1999</v>
      </c>
      <c r="B4" s="2">
        <v>1512</v>
      </c>
      <c r="C4" s="13">
        <v>100</v>
      </c>
      <c r="D4" s="8">
        <v>42778</v>
      </c>
      <c r="E4" s="7">
        <v>100</v>
      </c>
      <c r="F4" s="10">
        <f t="shared" ref="F4:F23" si="0">D4/B4</f>
        <v>28.292328042328041</v>
      </c>
      <c r="G4" s="14">
        <v>100</v>
      </c>
      <c r="H4" s="8">
        <v>2047256</v>
      </c>
      <c r="I4" s="16">
        <v>100</v>
      </c>
      <c r="J4" s="3">
        <f t="shared" ref="J4:J23" si="1">H4/B4</f>
        <v>1354.0052910052909</v>
      </c>
      <c r="K4" s="3">
        <v>100</v>
      </c>
      <c r="L4" s="10">
        <f t="shared" ref="L4:L23" si="2">H4/D4</f>
        <v>47.857683856187762</v>
      </c>
      <c r="M4" s="14">
        <v>100</v>
      </c>
    </row>
    <row r="5" spans="1:13" ht="15.75" customHeight="1">
      <c r="A5" s="20">
        <v>2000</v>
      </c>
      <c r="B5" s="21">
        <v>1508</v>
      </c>
      <c r="C5" s="22">
        <f>B5/B$4*100</f>
        <v>99.735449735449734</v>
      </c>
      <c r="D5" s="23">
        <v>41481</v>
      </c>
      <c r="E5" s="22">
        <f t="shared" ref="E5:E11" si="3">D5/D$4*100</f>
        <v>96.968067698349614</v>
      </c>
      <c r="F5" s="24">
        <f t="shared" si="0"/>
        <v>27.507294429708224</v>
      </c>
      <c r="G5" s="25">
        <f t="shared" ref="G5:G11" si="4">F5/F$4*100</f>
        <v>97.225277426992463</v>
      </c>
      <c r="H5" s="23">
        <v>2019474</v>
      </c>
      <c r="I5" s="26">
        <f t="shared" ref="I5:I11" si="5">H5/H$4*100</f>
        <v>98.642964045532167</v>
      </c>
      <c r="J5" s="27">
        <f t="shared" si="1"/>
        <v>1339.1737400530503</v>
      </c>
      <c r="K5" s="22">
        <f t="shared" ref="K5:K11" si="6">J5/J$4*100</f>
        <v>98.904616470056126</v>
      </c>
      <c r="L5" s="24">
        <f t="shared" si="2"/>
        <v>48.684313300065092</v>
      </c>
      <c r="M5" s="25">
        <f t="shared" ref="M5:M11" si="7">L5/L$4*100</f>
        <v>101.72726587931282</v>
      </c>
    </row>
    <row r="6" spans="1:13" ht="15.75" customHeight="1">
      <c r="A6" s="1">
        <v>2001</v>
      </c>
      <c r="B6" s="2">
        <v>1499</v>
      </c>
      <c r="C6" s="13">
        <f t="shared" ref="C6:C11" si="8">B6/B$4*100</f>
        <v>99.140211640211646</v>
      </c>
      <c r="D6" s="8">
        <v>37981</v>
      </c>
      <c r="E6" s="13">
        <f t="shared" si="3"/>
        <v>88.786292019262234</v>
      </c>
      <c r="F6" s="10">
        <f t="shared" si="0"/>
        <v>25.337558372248164</v>
      </c>
      <c r="G6" s="14">
        <f t="shared" si="4"/>
        <v>89.556286546447311</v>
      </c>
      <c r="H6" s="8">
        <v>1980976</v>
      </c>
      <c r="I6" s="17">
        <f t="shared" si="5"/>
        <v>96.762495750409329</v>
      </c>
      <c r="J6" s="3">
        <f t="shared" si="1"/>
        <v>1321.5316877918613</v>
      </c>
      <c r="K6" s="13">
        <f t="shared" si="6"/>
        <v>97.601663492073996</v>
      </c>
      <c r="L6" s="10">
        <f t="shared" si="2"/>
        <v>52.157025881361733</v>
      </c>
      <c r="M6" s="14">
        <f t="shared" si="7"/>
        <v>108.98359819938943</v>
      </c>
    </row>
    <row r="7" spans="1:13" ht="15.75" customHeight="1">
      <c r="A7" s="1">
        <v>2002</v>
      </c>
      <c r="B7" s="2">
        <v>1484</v>
      </c>
      <c r="C7" s="13">
        <f t="shared" si="8"/>
        <v>98.148148148148152</v>
      </c>
      <c r="D7" s="8">
        <v>37544</v>
      </c>
      <c r="E7" s="13">
        <f t="shared" si="3"/>
        <v>87.764738884473331</v>
      </c>
      <c r="F7" s="10">
        <f t="shared" si="0"/>
        <v>25.299191374663074</v>
      </c>
      <c r="G7" s="14">
        <f t="shared" si="4"/>
        <v>89.420677353991707</v>
      </c>
      <c r="H7" s="8">
        <v>1967027</v>
      </c>
      <c r="I7" s="17">
        <f t="shared" si="5"/>
        <v>96.081144712727678</v>
      </c>
      <c r="J7" s="3">
        <f t="shared" si="1"/>
        <v>1325.4898921832885</v>
      </c>
      <c r="K7" s="13">
        <f t="shared" si="6"/>
        <v>97.893996499760277</v>
      </c>
      <c r="L7" s="10">
        <f t="shared" si="2"/>
        <v>52.39257937353505</v>
      </c>
      <c r="M7" s="14">
        <f t="shared" si="7"/>
        <v>109.47579396231259</v>
      </c>
    </row>
    <row r="8" spans="1:13" ht="15.75" customHeight="1">
      <c r="A8" s="1">
        <v>2003</v>
      </c>
      <c r="B8" s="2">
        <v>1472</v>
      </c>
      <c r="C8" s="13">
        <f t="shared" si="8"/>
        <v>97.354497354497354</v>
      </c>
      <c r="D8" s="8">
        <v>37799</v>
      </c>
      <c r="E8" s="13">
        <f t="shared" si="3"/>
        <v>88.360839683949706</v>
      </c>
      <c r="F8" s="10">
        <f t="shared" si="0"/>
        <v>25.678668478260871</v>
      </c>
      <c r="G8" s="14">
        <f t="shared" si="4"/>
        <v>90.761949457970076</v>
      </c>
      <c r="H8" s="8">
        <v>1928559</v>
      </c>
      <c r="I8" s="17">
        <f t="shared" si="5"/>
        <v>94.202141793698488</v>
      </c>
      <c r="J8" s="3">
        <f t="shared" si="1"/>
        <v>1310.1623641304348</v>
      </c>
      <c r="K8" s="13">
        <f t="shared" si="6"/>
        <v>96.761982603309875</v>
      </c>
      <c r="L8" s="10">
        <f t="shared" si="2"/>
        <v>51.021429138336991</v>
      </c>
      <c r="M8" s="14">
        <f t="shared" si="7"/>
        <v>106.6107363065381</v>
      </c>
    </row>
    <row r="9" spans="1:13" ht="15.75" customHeight="1">
      <c r="A9" s="28">
        <v>2004</v>
      </c>
      <c r="B9" s="29">
        <v>1459</v>
      </c>
      <c r="C9" s="30">
        <f t="shared" si="8"/>
        <v>96.494708994709001</v>
      </c>
      <c r="D9" s="31">
        <v>36609</v>
      </c>
      <c r="E9" s="30">
        <f t="shared" si="3"/>
        <v>85.579035953059986</v>
      </c>
      <c r="F9" s="32">
        <f t="shared" si="0"/>
        <v>25.091843728581221</v>
      </c>
      <c r="G9" s="33">
        <f t="shared" si="4"/>
        <v>88.687801481169785</v>
      </c>
      <c r="H9" s="31">
        <v>1917765</v>
      </c>
      <c r="I9" s="34">
        <f t="shared" si="5"/>
        <v>93.674899475199979</v>
      </c>
      <c r="J9" s="35">
        <f t="shared" si="1"/>
        <v>1314.4379712131597</v>
      </c>
      <c r="K9" s="30">
        <f t="shared" si="6"/>
        <v>97.077757372517056</v>
      </c>
      <c r="L9" s="32">
        <f t="shared" si="2"/>
        <v>52.385069245267559</v>
      </c>
      <c r="M9" s="33">
        <f t="shared" si="7"/>
        <v>109.46010133437419</v>
      </c>
    </row>
    <row r="10" spans="1:13" ht="15.75" customHeight="1">
      <c r="A10" s="1">
        <v>2005</v>
      </c>
      <c r="B10" s="2">
        <v>1450</v>
      </c>
      <c r="C10" s="13">
        <f t="shared" si="8"/>
        <v>95.899470899470899</v>
      </c>
      <c r="D10" s="8">
        <v>34989</v>
      </c>
      <c r="E10" s="13">
        <f t="shared" si="3"/>
        <v>81.792042638739531</v>
      </c>
      <c r="F10" s="10">
        <f t="shared" si="0"/>
        <v>24.130344827586207</v>
      </c>
      <c r="G10" s="14">
        <f t="shared" si="4"/>
        <v>85.289357565361513</v>
      </c>
      <c r="H10" s="8">
        <v>1882883</v>
      </c>
      <c r="I10" s="17">
        <f t="shared" si="5"/>
        <v>91.971057845232835</v>
      </c>
      <c r="J10" s="3">
        <f t="shared" si="1"/>
        <v>1298.54</v>
      </c>
      <c r="K10" s="13">
        <f t="shared" si="6"/>
        <v>95.903613422063486</v>
      </c>
      <c r="L10" s="10">
        <f t="shared" si="2"/>
        <v>53.813569979136297</v>
      </c>
      <c r="M10" s="14">
        <f t="shared" si="7"/>
        <v>112.44499449836721</v>
      </c>
    </row>
    <row r="11" spans="1:13" ht="15.75" customHeight="1">
      <c r="A11" s="1">
        <v>2006</v>
      </c>
      <c r="B11" s="2">
        <v>1441</v>
      </c>
      <c r="C11" s="13">
        <f t="shared" si="8"/>
        <v>95.304232804232797</v>
      </c>
      <c r="D11" s="8">
        <v>36903</v>
      </c>
      <c r="E11" s="13">
        <f t="shared" si="3"/>
        <v>86.266305110103332</v>
      </c>
      <c r="F11" s="10">
        <f t="shared" si="0"/>
        <v>25.609299097848716</v>
      </c>
      <c r="G11" s="14">
        <f t="shared" si="4"/>
        <v>90.51676150345331</v>
      </c>
      <c r="H11" s="8">
        <v>1850481</v>
      </c>
      <c r="I11" s="17">
        <f t="shared" si="5"/>
        <v>90.38835397234152</v>
      </c>
      <c r="J11" s="3">
        <f t="shared" si="1"/>
        <v>1284.1644691186675</v>
      </c>
      <c r="K11" s="13">
        <f t="shared" si="6"/>
        <v>94.841909233990535</v>
      </c>
      <c r="L11" s="10">
        <f t="shared" si="2"/>
        <v>50.144459800016257</v>
      </c>
      <c r="M11" s="14">
        <f t="shared" si="7"/>
        <v>104.77828377716784</v>
      </c>
    </row>
    <row r="12" spans="1:13" ht="15.75" customHeight="1">
      <c r="A12" s="1">
        <v>2007</v>
      </c>
      <c r="B12" s="2">
        <v>1424</v>
      </c>
      <c r="C12" s="13">
        <f t="shared" ref="C12:C25" si="9">B12/B$4*100</f>
        <v>94.179894179894177</v>
      </c>
      <c r="D12" s="8">
        <v>36243</v>
      </c>
      <c r="E12" s="13">
        <f t="shared" ref="E12:E23" si="10">D12/D$4*100</f>
        <v>84.723455982046843</v>
      </c>
      <c r="F12" s="10">
        <f t="shared" si="0"/>
        <v>25.451544943820224</v>
      </c>
      <c r="G12" s="14">
        <f t="shared" ref="G12:G23" si="11">F12/F$4*100</f>
        <v>89.95917517194863</v>
      </c>
      <c r="H12" s="8">
        <v>1786867</v>
      </c>
      <c r="I12" s="17">
        <f t="shared" ref="I12:I23" si="12">H12/H$4*100</f>
        <v>87.281072811607345</v>
      </c>
      <c r="J12" s="3">
        <f t="shared" si="1"/>
        <v>1254.8223314606741</v>
      </c>
      <c r="K12" s="13">
        <f t="shared" ref="K12:K23" si="13">J12/J$4*100</f>
        <v>92.674846974122403</v>
      </c>
      <c r="L12" s="10">
        <f t="shared" si="2"/>
        <v>49.302403222691275</v>
      </c>
      <c r="M12" s="14">
        <f t="shared" ref="M12:M23" si="14">L12/L$4*100</f>
        <v>103.01878246102525</v>
      </c>
    </row>
    <row r="13" spans="1:13" ht="15.75" customHeight="1">
      <c r="A13" s="1">
        <v>2008</v>
      </c>
      <c r="B13" s="2">
        <v>1408</v>
      </c>
      <c r="C13" s="13">
        <f t="shared" si="9"/>
        <v>93.121693121693113</v>
      </c>
      <c r="D13" s="8">
        <v>34537</v>
      </c>
      <c r="E13" s="13">
        <f t="shared" si="10"/>
        <v>80.735424751040256</v>
      </c>
      <c r="F13" s="10">
        <f t="shared" si="0"/>
        <v>24.529119318181817</v>
      </c>
      <c r="G13" s="14">
        <f t="shared" si="11"/>
        <v>86.698836806514805</v>
      </c>
      <c r="H13" s="8">
        <v>1636513</v>
      </c>
      <c r="I13" s="17">
        <f t="shared" si="12"/>
        <v>79.936900905407043</v>
      </c>
      <c r="J13" s="3">
        <f t="shared" si="1"/>
        <v>1162.2961647727273</v>
      </c>
      <c r="K13" s="13">
        <f t="shared" si="13"/>
        <v>85.841331085920075</v>
      </c>
      <c r="L13" s="10">
        <f t="shared" si="2"/>
        <v>47.384341430929148</v>
      </c>
      <c r="M13" s="14">
        <f t="shared" si="14"/>
        <v>99.010937456394657</v>
      </c>
    </row>
    <row r="14" spans="1:13" ht="15.75" customHeight="1">
      <c r="A14" s="28">
        <v>2009</v>
      </c>
      <c r="B14" s="29">
        <v>1392</v>
      </c>
      <c r="C14" s="30">
        <f t="shared" si="9"/>
        <v>92.063492063492063</v>
      </c>
      <c r="D14" s="31">
        <v>32154</v>
      </c>
      <c r="E14" s="30">
        <f t="shared" si="10"/>
        <v>75.164804338678763</v>
      </c>
      <c r="F14" s="32">
        <f t="shared" si="0"/>
        <v>23.099137931034484</v>
      </c>
      <c r="G14" s="33">
        <f t="shared" si="11"/>
        <v>81.644528850633833</v>
      </c>
      <c r="H14" s="31">
        <v>1579209</v>
      </c>
      <c r="I14" s="34">
        <f t="shared" si="12"/>
        <v>77.137837183039153</v>
      </c>
      <c r="J14" s="35">
        <f t="shared" si="1"/>
        <v>1134.4892241379309</v>
      </c>
      <c r="K14" s="30">
        <f t="shared" si="13"/>
        <v>83.787650733301149</v>
      </c>
      <c r="L14" s="32">
        <f t="shared" si="2"/>
        <v>49.113920507557381</v>
      </c>
      <c r="M14" s="33">
        <f t="shared" si="14"/>
        <v>102.62494243378893</v>
      </c>
    </row>
    <row r="15" spans="1:13" ht="15.75" customHeight="1">
      <c r="A15" s="1">
        <v>2010</v>
      </c>
      <c r="B15" s="2">
        <v>1377</v>
      </c>
      <c r="C15" s="13">
        <f t="shared" si="9"/>
        <v>91.071428571428569</v>
      </c>
      <c r="D15" s="8">
        <v>33451</v>
      </c>
      <c r="E15" s="13">
        <f t="shared" si="10"/>
        <v>78.196736640329149</v>
      </c>
      <c r="F15" s="10">
        <f t="shared" si="0"/>
        <v>24.292665214233843</v>
      </c>
      <c r="G15" s="14">
        <f t="shared" si="11"/>
        <v>85.863083369773179</v>
      </c>
      <c r="H15" s="8">
        <v>1565812</v>
      </c>
      <c r="I15" s="17">
        <f t="shared" si="12"/>
        <v>76.483449065480826</v>
      </c>
      <c r="J15" s="3">
        <f t="shared" si="1"/>
        <v>1137.1183732752361</v>
      </c>
      <c r="K15" s="13">
        <f t="shared" si="13"/>
        <v>83.981826424841685</v>
      </c>
      <c r="L15" s="10">
        <f t="shared" si="2"/>
        <v>46.80912379301067</v>
      </c>
      <c r="M15" s="14">
        <f t="shared" si="14"/>
        <v>97.809003740490226</v>
      </c>
    </row>
    <row r="16" spans="1:13" ht="15.75" customHeight="1">
      <c r="A16" s="1">
        <v>2011</v>
      </c>
      <c r="B16" s="2">
        <v>1366</v>
      </c>
      <c r="C16" s="13">
        <f t="shared" si="9"/>
        <v>90.343915343915342</v>
      </c>
      <c r="D16" s="8">
        <v>33148</v>
      </c>
      <c r="E16" s="13">
        <f t="shared" si="10"/>
        <v>77.488428631539577</v>
      </c>
      <c r="F16" s="10">
        <f t="shared" si="0"/>
        <v>24.266471449487554</v>
      </c>
      <c r="G16" s="14">
        <f t="shared" si="11"/>
        <v>85.770500798600182</v>
      </c>
      <c r="H16" s="8">
        <v>1563722</v>
      </c>
      <c r="I16" s="17">
        <f t="shared" si="12"/>
        <v>76.381361197622581</v>
      </c>
      <c r="J16" s="3">
        <f t="shared" si="1"/>
        <v>1144.7452415812591</v>
      </c>
      <c r="K16" s="13">
        <f t="shared" si="13"/>
        <v>84.545108441292342</v>
      </c>
      <c r="L16" s="10">
        <f t="shared" si="2"/>
        <v>47.173947146132498</v>
      </c>
      <c r="M16" s="14">
        <f t="shared" si="14"/>
        <v>98.571312577286662</v>
      </c>
    </row>
    <row r="17" spans="1:13" ht="15.75" customHeight="1">
      <c r="A17" s="1">
        <v>2012</v>
      </c>
      <c r="B17" s="2">
        <v>1358</v>
      </c>
      <c r="C17" s="13">
        <f t="shared" si="9"/>
        <v>89.81481481481481</v>
      </c>
      <c r="D17" s="8">
        <v>32181</v>
      </c>
      <c r="E17" s="13">
        <f t="shared" si="10"/>
        <v>75.227920893917428</v>
      </c>
      <c r="F17" s="10">
        <f t="shared" si="0"/>
        <v>23.697349042709867</v>
      </c>
      <c r="G17" s="14">
        <f t="shared" si="11"/>
        <v>83.758922232402924</v>
      </c>
      <c r="H17" s="8">
        <v>1589098</v>
      </c>
      <c r="I17" s="17">
        <f t="shared" si="12"/>
        <v>77.620873989378964</v>
      </c>
      <c r="J17" s="3">
        <f t="shared" si="1"/>
        <v>1170.1752577319587</v>
      </c>
      <c r="K17" s="13">
        <f t="shared" si="13"/>
        <v>86.42324114281368</v>
      </c>
      <c r="L17" s="10">
        <f t="shared" si="2"/>
        <v>49.380006836331994</v>
      </c>
      <c r="M17" s="14">
        <f t="shared" si="14"/>
        <v>103.18093743257364</v>
      </c>
    </row>
    <row r="18" spans="1:13" ht="15.75" customHeight="1">
      <c r="A18" s="1" t="s">
        <v>11</v>
      </c>
      <c r="B18" s="2">
        <v>1351</v>
      </c>
      <c r="C18" s="13">
        <f t="shared" si="9"/>
        <v>89.351851851851848</v>
      </c>
      <c r="D18" s="8">
        <v>32713</v>
      </c>
      <c r="E18" s="13">
        <f t="shared" si="10"/>
        <v>76.471550797138718</v>
      </c>
      <c r="F18" s="10">
        <f t="shared" si="0"/>
        <v>24.213915618060696</v>
      </c>
      <c r="G18" s="14">
        <f t="shared" si="11"/>
        <v>85.584740788507588</v>
      </c>
      <c r="H18" s="8">
        <v>1611940</v>
      </c>
      <c r="I18" s="17">
        <f t="shared" si="12"/>
        <v>78.736611347090928</v>
      </c>
      <c r="J18" s="3">
        <f t="shared" si="1"/>
        <v>1193.1458179126573</v>
      </c>
      <c r="K18" s="13">
        <f t="shared" si="13"/>
        <v>88.119730834049975</v>
      </c>
      <c r="L18" s="10">
        <f t="shared" si="2"/>
        <v>49.275211689542381</v>
      </c>
      <c r="M18" s="14">
        <f t="shared" si="14"/>
        <v>102.96196497434829</v>
      </c>
    </row>
    <row r="19" spans="1:13" ht="15.75" customHeight="1">
      <c r="A19" s="28" t="s">
        <v>12</v>
      </c>
      <c r="B19" s="29">
        <v>1347</v>
      </c>
      <c r="C19" s="30">
        <f t="shared" si="9"/>
        <v>89.087301587301596</v>
      </c>
      <c r="D19" s="31">
        <v>32703</v>
      </c>
      <c r="E19" s="30">
        <f t="shared" si="10"/>
        <v>76.44817429519847</v>
      </c>
      <c r="F19" s="32">
        <f t="shared" si="0"/>
        <v>24.278396436525611</v>
      </c>
      <c r="G19" s="33">
        <f t="shared" si="11"/>
        <v>85.812649988374218</v>
      </c>
      <c r="H19" s="31">
        <v>1595971</v>
      </c>
      <c r="I19" s="34">
        <f t="shared" si="12"/>
        <v>77.956591652436231</v>
      </c>
      <c r="J19" s="35">
        <f t="shared" si="1"/>
        <v>1184.8337045285821</v>
      </c>
      <c r="K19" s="30">
        <f t="shared" si="13"/>
        <v>87.505840073113291</v>
      </c>
      <c r="L19" s="32">
        <f t="shared" si="2"/>
        <v>48.801975353943064</v>
      </c>
      <c r="M19" s="33">
        <f t="shared" si="14"/>
        <v>101.97312410812212</v>
      </c>
    </row>
    <row r="20" spans="1:13" ht="15.75" customHeight="1">
      <c r="A20" s="1" t="s">
        <v>13</v>
      </c>
      <c r="B20" s="2">
        <v>1339</v>
      </c>
      <c r="C20" s="13">
        <f t="shared" si="9"/>
        <v>88.558201058201064</v>
      </c>
      <c r="D20" s="8">
        <v>32208</v>
      </c>
      <c r="E20" s="13">
        <f t="shared" si="10"/>
        <v>75.291037449156107</v>
      </c>
      <c r="F20" s="10">
        <f t="shared" si="0"/>
        <v>24.053771471247199</v>
      </c>
      <c r="G20" s="14">
        <f t="shared" si="11"/>
        <v>85.018706962751338</v>
      </c>
      <c r="H20" s="8">
        <v>1571071</v>
      </c>
      <c r="I20" s="17">
        <f t="shared" si="12"/>
        <v>76.740329494699239</v>
      </c>
      <c r="J20" s="3">
        <f t="shared" si="1"/>
        <v>1173.3166542195668</v>
      </c>
      <c r="K20" s="13">
        <f t="shared" si="13"/>
        <v>86.655248839421404</v>
      </c>
      <c r="L20" s="10">
        <f t="shared" si="2"/>
        <v>48.778905861897663</v>
      </c>
      <c r="M20" s="14">
        <f t="shared" si="14"/>
        <v>101.92491974429471</v>
      </c>
    </row>
    <row r="21" spans="1:13" ht="15.75" customHeight="1">
      <c r="A21" s="37">
        <v>2016</v>
      </c>
      <c r="B21" s="2">
        <v>1332</v>
      </c>
      <c r="C21" s="13">
        <f t="shared" ref="C21" si="15">B21/B$4*100</f>
        <v>88.095238095238088</v>
      </c>
      <c r="D21" s="8">
        <v>32245</v>
      </c>
      <c r="E21" s="13">
        <f t="shared" ref="E21" si="16">D21/D$4*100</f>
        <v>75.377530506335034</v>
      </c>
      <c r="F21" s="10">
        <f t="shared" ref="F21" si="17">D21/B21</f>
        <v>24.207957957957959</v>
      </c>
      <c r="G21" s="14">
        <f t="shared" ref="G21" si="18">F21/F$4*100</f>
        <v>85.563683277461394</v>
      </c>
      <c r="H21" s="8">
        <v>1561361</v>
      </c>
      <c r="I21" s="17">
        <f t="shared" ref="I21" si="19">H21/H$4*100</f>
        <v>76.266036099051604</v>
      </c>
      <c r="J21" s="3">
        <f t="shared" ref="J21" si="20">H21/B21</f>
        <v>1172.1929429429429</v>
      </c>
      <c r="K21" s="13">
        <f t="shared" ref="K21" si="21">J21/J$4*100</f>
        <v>86.572257193518041</v>
      </c>
      <c r="L21" s="10">
        <f t="shared" ref="L21" si="22">H21/D21</f>
        <v>48.421801829741042</v>
      </c>
      <c r="M21" s="14">
        <f t="shared" ref="M21" si="23">L21/L$4*100</f>
        <v>101.17874064956519</v>
      </c>
    </row>
    <row r="22" spans="1:13" ht="15.75" customHeight="1">
      <c r="A22" s="37">
        <v>2017</v>
      </c>
      <c r="B22" s="2">
        <v>1330</v>
      </c>
      <c r="C22" s="13">
        <f t="shared" si="9"/>
        <v>87.962962962962962</v>
      </c>
      <c r="D22" s="8">
        <v>32144</v>
      </c>
      <c r="E22" s="13">
        <f t="shared" si="10"/>
        <v>75.141427836738501</v>
      </c>
      <c r="F22" s="10">
        <f t="shared" si="0"/>
        <v>24.168421052631579</v>
      </c>
      <c r="G22" s="14">
        <f t="shared" si="11"/>
        <v>85.423939014397462</v>
      </c>
      <c r="H22" s="8">
        <v>1548464</v>
      </c>
      <c r="I22" s="17">
        <f t="shared" si="12"/>
        <v>75.636070916387595</v>
      </c>
      <c r="J22" s="3">
        <f t="shared" si="1"/>
        <v>1164.2586466165415</v>
      </c>
      <c r="K22" s="13">
        <f t="shared" si="13"/>
        <v>85.986270094419595</v>
      </c>
      <c r="L22" s="10">
        <f t="shared" si="2"/>
        <v>48.172722747635639</v>
      </c>
      <c r="M22" s="14">
        <f t="shared" si="14"/>
        <v>100.65828277940605</v>
      </c>
    </row>
    <row r="23" spans="1:13" ht="15.75" customHeight="1">
      <c r="A23" s="37">
        <v>2018</v>
      </c>
      <c r="B23" s="2">
        <v>1321</v>
      </c>
      <c r="C23" s="13">
        <f t="shared" si="9"/>
        <v>87.367724867724874</v>
      </c>
      <c r="D23" s="8">
        <v>31609</v>
      </c>
      <c r="E23" s="13">
        <f t="shared" si="10"/>
        <v>73.890784982935159</v>
      </c>
      <c r="F23" s="10">
        <f t="shared" si="0"/>
        <v>23.928084784254352</v>
      </c>
      <c r="G23" s="14">
        <f t="shared" si="11"/>
        <v>84.574463962299745</v>
      </c>
      <c r="H23" s="8">
        <v>1529334</v>
      </c>
      <c r="I23" s="17">
        <f t="shared" si="12"/>
        <v>74.70164942733102</v>
      </c>
      <c r="J23" s="3">
        <f t="shared" si="1"/>
        <v>1157.7093111279335</v>
      </c>
      <c r="K23" s="13">
        <f t="shared" si="13"/>
        <v>85.502569215839912</v>
      </c>
      <c r="L23" s="10">
        <f t="shared" si="2"/>
        <v>48.382865639533044</v>
      </c>
      <c r="M23" s="14">
        <f t="shared" si="14"/>
        <v>101.09738236585677</v>
      </c>
    </row>
    <row r="24" spans="1:13" ht="15.75" customHeight="1">
      <c r="A24" s="53">
        <v>2019</v>
      </c>
      <c r="B24" s="29">
        <v>1314</v>
      </c>
      <c r="C24" s="30">
        <f t="shared" si="9"/>
        <v>86.904761904761912</v>
      </c>
      <c r="D24" s="31">
        <v>31242</v>
      </c>
      <c r="E24" s="30">
        <f t="shared" ref="E24:E25" si="24">D24/D$4*100</f>
        <v>73.032867361727995</v>
      </c>
      <c r="F24" s="32">
        <f t="shared" ref="F24:F25" si="25">D24/B24</f>
        <v>23.776255707762559</v>
      </c>
      <c r="G24" s="33">
        <f t="shared" ref="G24:G25" si="26">F24/F$4*100</f>
        <v>84.037819977878797</v>
      </c>
      <c r="H24" s="31">
        <v>1545262</v>
      </c>
      <c r="I24" s="34">
        <f t="shared" ref="I24:I25" si="27">H24/H$4*100</f>
        <v>75.479666441324383</v>
      </c>
      <c r="J24" s="35">
        <f t="shared" ref="J24:J25" si="28">H24/B24</f>
        <v>1175.9984779299848</v>
      </c>
      <c r="K24" s="30">
        <f t="shared" ref="K24:K25" si="29">J24/J$4*100</f>
        <v>86.853314809195197</v>
      </c>
      <c r="L24" s="32">
        <f t="shared" ref="L24:L25" si="30">H24/D24</f>
        <v>49.461046027783112</v>
      </c>
      <c r="M24" s="33">
        <f t="shared" ref="M24:M25" si="31">L24/L$4*100</f>
        <v>103.3502711422756</v>
      </c>
    </row>
    <row r="25" spans="1:13" ht="15.75" customHeight="1">
      <c r="A25" s="45">
        <v>2020</v>
      </c>
      <c r="B25" s="46">
        <v>1306</v>
      </c>
      <c r="C25" s="47">
        <f t="shared" si="9"/>
        <v>86.375661375661366</v>
      </c>
      <c r="D25" s="48">
        <v>31325</v>
      </c>
      <c r="E25" s="47">
        <f t="shared" si="24"/>
        <v>73.226892327832061</v>
      </c>
      <c r="F25" s="49">
        <f t="shared" si="25"/>
        <v>23.985451761102603</v>
      </c>
      <c r="G25" s="50">
        <f t="shared" si="26"/>
        <v>84.777229096234365</v>
      </c>
      <c r="H25" s="48">
        <v>1602206</v>
      </c>
      <c r="I25" s="51">
        <f t="shared" si="27"/>
        <v>78.26114565056838</v>
      </c>
      <c r="J25" s="52">
        <f t="shared" si="28"/>
        <v>1226.8039816232772</v>
      </c>
      <c r="K25" s="47">
        <f t="shared" si="29"/>
        <v>90.605553004333373</v>
      </c>
      <c r="L25" s="49">
        <f t="shared" si="30"/>
        <v>51.147837190742216</v>
      </c>
      <c r="M25" s="50">
        <f t="shared" si="31"/>
        <v>106.8748695495615</v>
      </c>
    </row>
    <row r="26" spans="1:13" ht="15.75" customHeight="1">
      <c r="A26" s="38" t="s">
        <v>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ht="15.75" customHeight="1"/>
  </sheetData>
  <mergeCells count="5">
    <mergeCell ref="A26:M26"/>
    <mergeCell ref="H2:M2"/>
    <mergeCell ref="A1:M1"/>
    <mergeCell ref="B2:C2"/>
    <mergeCell ref="D2:G2"/>
  </mergeCells>
  <phoneticPr fontId="2"/>
  <printOptions horizontalCentered="1" verticalCentered="1"/>
  <pageMargins left="0.78740157480314965" right="0.78740157480314965" top="0.78740157480314965" bottom="0.78740157480314965" header="0.51181102362204722" footer="0.70866141732283472"/>
  <pageSetup paperSize="9" orientation="portrait" verticalDpi="0" r:id="rId1"/>
  <headerFooter alignWithMargins="0"/>
  <ignoredErrors>
    <ignoredError sqref="A18:A20" numberStoredAsText="1"/>
    <ignoredError sqref="J5:J20 F5:F20 L9:L25 F22 F21 F23:F25 J22 J21 J23:J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１校当たり指導員数、卒業者数等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Yuri</cp:lastModifiedBy>
  <cp:lastPrinted>2020-09-23T07:28:45Z</cp:lastPrinted>
  <dcterms:created xsi:type="dcterms:W3CDTF">2010-03-23T02:15:57Z</dcterms:created>
  <dcterms:modified xsi:type="dcterms:W3CDTF">2022-04-13T03:59:36Z</dcterms:modified>
</cp:coreProperties>
</file>