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295" windowWidth="7395" windowHeight="4500" tabRatio="751"/>
  </bookViews>
  <sheets>
    <sheet name="11" sheetId="36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F2" i="36" l="1"/>
  <c r="C6" i="36"/>
  <c r="E6" i="36"/>
  <c r="G6" i="36"/>
  <c r="H6" i="36"/>
  <c r="N6" i="36"/>
  <c r="R6" i="36"/>
  <c r="O6" i="36"/>
  <c r="S6" i="36"/>
  <c r="N7" i="36"/>
  <c r="O7" i="36"/>
  <c r="P7" i="36"/>
  <c r="N8" i="36"/>
  <c r="O8" i="36"/>
  <c r="P8" i="36"/>
  <c r="N9" i="36"/>
  <c r="O9" i="36"/>
  <c r="P9" i="36"/>
  <c r="N10" i="36"/>
  <c r="O10" i="36"/>
  <c r="P10" i="36"/>
  <c r="N11" i="36"/>
  <c r="O11" i="36"/>
  <c r="P11" i="36"/>
  <c r="N12" i="36"/>
  <c r="O12" i="36"/>
  <c r="P12" i="36"/>
  <c r="N13" i="36"/>
  <c r="O13" i="36"/>
  <c r="P13" i="36"/>
  <c r="N14" i="36"/>
  <c r="O14" i="36"/>
  <c r="P14" i="36"/>
  <c r="N15" i="36"/>
  <c r="O15" i="36"/>
  <c r="P15" i="36"/>
  <c r="N16" i="36"/>
  <c r="O16" i="36"/>
  <c r="P16" i="36"/>
  <c r="N17" i="36"/>
  <c r="O17" i="36"/>
  <c r="P17" i="36"/>
  <c r="N18" i="36"/>
  <c r="O18" i="36"/>
  <c r="P18" i="36"/>
  <c r="N19" i="36"/>
  <c r="O19" i="36"/>
  <c r="P19" i="36"/>
  <c r="N20" i="36"/>
  <c r="O20" i="36"/>
  <c r="P20" i="36"/>
  <c r="N21" i="36"/>
  <c r="O21" i="36"/>
  <c r="P21" i="36"/>
  <c r="N22" i="36"/>
  <c r="O22" i="36"/>
  <c r="P22" i="36"/>
  <c r="N23" i="36"/>
  <c r="O23" i="36"/>
  <c r="P23" i="36"/>
  <c r="N24" i="36"/>
  <c r="O24" i="36"/>
  <c r="P24" i="36"/>
  <c r="N25" i="36"/>
  <c r="O25" i="36"/>
  <c r="P25" i="36"/>
  <c r="N26" i="36"/>
  <c r="O26" i="36"/>
  <c r="P26" i="36"/>
  <c r="N27" i="36"/>
  <c r="O27" i="36"/>
  <c r="P27" i="36"/>
  <c r="N28" i="36"/>
  <c r="O28" i="36"/>
  <c r="P28" i="36"/>
  <c r="N29" i="36"/>
  <c r="O29" i="36"/>
  <c r="P29" i="36"/>
  <c r="N30" i="36"/>
  <c r="O30" i="36"/>
  <c r="P30" i="36"/>
  <c r="N31" i="36"/>
  <c r="O31" i="36"/>
  <c r="P31" i="36"/>
  <c r="N32" i="36"/>
  <c r="O32" i="36"/>
  <c r="P32" i="36"/>
  <c r="N33" i="36"/>
  <c r="O33" i="36"/>
  <c r="P33" i="36"/>
  <c r="N34" i="36"/>
  <c r="O34" i="36"/>
  <c r="P34" i="36"/>
  <c r="N35" i="36"/>
  <c r="O35" i="36"/>
  <c r="P35" i="36"/>
  <c r="N36" i="36"/>
  <c r="O36" i="36"/>
  <c r="P36" i="36"/>
  <c r="N37" i="36"/>
  <c r="O37" i="36"/>
  <c r="P37" i="36"/>
  <c r="N38" i="36"/>
  <c r="O38" i="36"/>
  <c r="P38" i="36"/>
  <c r="N39" i="36"/>
  <c r="O39" i="36"/>
  <c r="P39" i="36"/>
  <c r="N40" i="36"/>
  <c r="O40" i="36"/>
  <c r="P40" i="36"/>
  <c r="N41" i="36"/>
  <c r="O41" i="36"/>
  <c r="P41" i="36"/>
  <c r="N42" i="36"/>
  <c r="O42" i="36"/>
  <c r="P42" i="36"/>
  <c r="N43" i="36"/>
  <c r="O43" i="36"/>
  <c r="P43" i="36"/>
  <c r="N44" i="36"/>
  <c r="O44" i="36"/>
  <c r="P44" i="36"/>
  <c r="N45" i="36"/>
  <c r="O45" i="36"/>
  <c r="P45" i="36"/>
  <c r="N46" i="36"/>
  <c r="O46" i="36"/>
  <c r="P46" i="36"/>
  <c r="N47" i="36"/>
  <c r="O47" i="36"/>
  <c r="P47" i="36"/>
  <c r="N48" i="36"/>
  <c r="O48" i="36"/>
  <c r="P48" i="36"/>
  <c r="N49" i="36"/>
  <c r="O49" i="36"/>
  <c r="P49" i="36"/>
  <c r="N50" i="36"/>
  <c r="O50" i="36"/>
  <c r="P50" i="36"/>
  <c r="N51" i="36"/>
  <c r="O51" i="36"/>
  <c r="P51" i="36"/>
  <c r="N52" i="36"/>
  <c r="O52" i="36"/>
  <c r="P52" i="36"/>
  <c r="N53" i="36"/>
  <c r="O53" i="36"/>
  <c r="P53" i="36"/>
  <c r="P6" i="36"/>
</calcChain>
</file>

<file path=xl/sharedStrings.xml><?xml version="1.0" encoding="utf-8"?>
<sst xmlns="http://schemas.openxmlformats.org/spreadsheetml/2006/main" count="88" uniqueCount="82">
  <si>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</si>
  <si>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</si>
  <si>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</si>
  <si>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</si>
  <si>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</si>
  <si>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</si>
  <si>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</si>
  <si>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</si>
  <si>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</si>
  <si>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</si>
  <si>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</si>
  <si>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</si>
  <si>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</si>
  <si>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</si>
  <si>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</si>
  <si>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</si>
  <si>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</si>
  <si>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</si>
  <si>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</si>
  <si>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</si>
  <si>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</si>
  <si>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</si>
  <si>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</si>
  <si>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</si>
  <si>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京 都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</si>
  <si>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</si>
  <si>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</si>
  <si>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</si>
  <si>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</si>
  <si>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</si>
  <si>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</si>
  <si>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</si>
  <si>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</si>
  <si>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</si>
  <si>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</si>
  <si>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</si>
  <si>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</si>
  <si>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</si>
  <si>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</si>
  <si>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</si>
  <si>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</si>
  <si>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</si>
  <si>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</si>
  <si>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</si>
  <si>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</si>
  <si>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</si>
  <si>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</si>
  <si>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</si>
  <si>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</si>
  <si>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</si>
  <si>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</si>
  <si>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</si>
  <si>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</si>
  <si>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</si>
  <si>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</si>
  <si>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</si>
  <si>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％</t>
    <phoneticPr fontId="2"/>
  </si>
  <si>
    <t>km</t>
    <phoneticPr fontId="2"/>
  </si>
  <si>
    <t>km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</si>
  <si>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</si>
  <si>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</si>
  <si>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</si>
  <si>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</si>
  <si>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</si>
  <si>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車両数</t>
    <phoneticPr fontId="2"/>
  </si>
  <si>
    <t>事業者
数</t>
    <phoneticPr fontId="2"/>
  </si>
  <si>
    <t>大 阪</t>
    <rPh sb="0" eb="1">
      <t>ダイ</t>
    </rPh>
    <rPh sb="2" eb="3">
      <t>サカ</t>
    </rPh>
    <phoneticPr fontId="2"/>
  </si>
  <si>
    <t>沖 縄</t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</si>
  <si>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</si>
  <si>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</si>
  <si>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</si>
  <si>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</si>
  <si>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</si>
  <si>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</si>
  <si>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</si>
  <si>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</si>
  <si>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長 野</t>
    <rPh sb="0" eb="1">
      <t>チョウ</t>
    </rPh>
    <rPh sb="2" eb="3">
      <t>ノ</t>
    </rPh>
    <phoneticPr fontId="2"/>
  </si>
  <si>
    <t>滋 賀</t>
    <rPh sb="0" eb="1">
      <t>シゲル</t>
    </rPh>
    <rPh sb="2" eb="3">
      <t>ガ</t>
    </rPh>
    <phoneticPr fontId="2"/>
  </si>
  <si>
    <t>平成23</t>
    <rPh sb="0" eb="2">
      <t>ヘイセイ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</si>
  <si>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</si>
  <si>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</si>
  <si>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注．輸送実績等は、全タク連監修『ハイヤー・タクシー年鑑』（東京交通新聞社）による。事業者数の全国は、複数県にまたがる事業者のダブリを除いた数値。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</si>
</sst>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>
    <pageSetUpPr fitToPage="1"/>
  </sheetPr>
  <dimension ref="A1:S54"/>
  <sheetViews>
    <sheetView tabSelected="1" topLeftCell="A40" workbookViewId="0">
      <selection activeCell="K65" sqref="K65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bestFit="1" customWidth="1"/>
    <col min="5" max="5" width="18.375" bestFit="1" customWidth="1"/>
    <col min="6" max="6" width="6.5" bestFit="1" customWidth="1"/>
    <col min="7" max="8" width="16.125" bestFit="1" customWidth="1"/>
    <col min="9" max="12" width="9.5" bestFit="1" customWidth="1"/>
    <col min="13" max="13" width="1.25" customWidth="1"/>
    <col min="14" max="14" width="7.5" bestFit="1" customWidth="1"/>
    <col min="15" max="16" width="8.5" bestFit="1" customWidth="1"/>
    <col min="17" max="17" width="1.25" customWidth="1"/>
    <col min="18" max="19" width="9.5" bestFit="1" customWidth="1"/>
    <col min="21" max="21" width="2.25" customWidth="1"/>
  </cols>
  <sheetData>
    <row r="1" spans="1:19" ht="13.5" customHeight="1" x14ac:dyDescent="0.15">
      <c r="A1" s="75" t="s">
        <v>59</v>
      </c>
      <c r="B1" s="75"/>
      <c r="C1" s="75"/>
      <c r="D1" s="75"/>
      <c r="E1" s="75"/>
      <c r="F1" s="75"/>
      <c r="G1" s="75"/>
      <c r="H1" s="75"/>
      <c r="I1" s="20"/>
      <c r="J1" s="20"/>
      <c r="K1" s="16"/>
      <c r="L1" s="16"/>
      <c r="M1" s="16"/>
      <c r="N1" s="21"/>
      <c r="O1" s="21"/>
      <c r="P1" s="21"/>
    </row>
    <row r="2" spans="1:19" ht="13.5" customHeight="1" x14ac:dyDescent="0.15">
      <c r="A2" s="22">
        <v>2011</v>
      </c>
      <c r="B2" s="58" t="s">
        <v>78</v>
      </c>
      <c r="C2" s="23" t="s">
        <v>61</v>
      </c>
      <c r="D2" s="10"/>
      <c r="E2" s="11" t="s">
        <v>62</v>
      </c>
      <c r="F2" s="11">
        <f>A2+1</f>
        <v>2012</v>
      </c>
      <c r="G2" s="10" t="s">
        <v>63</v>
      </c>
      <c r="H2" s="21"/>
      <c r="I2" s="21"/>
      <c r="J2" s="24"/>
      <c r="K2" s="24"/>
      <c r="L2" s="24"/>
      <c r="M2" s="24"/>
      <c r="N2" s="21"/>
      <c r="O2" s="21"/>
      <c r="P2" s="21"/>
    </row>
    <row r="3" spans="1:19" ht="13.5" customHeight="1" x14ac:dyDescent="0.15">
      <c r="A3" s="59"/>
      <c r="B3" s="66" t="s">
        <v>65</v>
      </c>
      <c r="C3" s="68" t="s">
        <v>64</v>
      </c>
      <c r="D3" s="66" t="s">
        <v>79</v>
      </c>
      <c r="E3" s="68" t="s">
        <v>43</v>
      </c>
      <c r="F3" s="66" t="s">
        <v>80</v>
      </c>
      <c r="G3" s="68" t="s">
        <v>44</v>
      </c>
      <c r="H3" s="68" t="s">
        <v>45</v>
      </c>
      <c r="I3" s="69" t="s">
        <v>50</v>
      </c>
      <c r="J3" s="70"/>
      <c r="K3" s="70"/>
      <c r="L3" s="71"/>
      <c r="M3" s="25"/>
      <c r="N3" s="72" t="s">
        <v>68</v>
      </c>
      <c r="O3" s="73"/>
      <c r="P3" s="74"/>
      <c r="Q3" s="56"/>
      <c r="R3" s="62" t="s">
        <v>72</v>
      </c>
      <c r="S3" s="64" t="s">
        <v>73</v>
      </c>
    </row>
    <row r="4" spans="1:19" ht="13.5" customHeight="1" x14ac:dyDescent="0.15">
      <c r="A4" s="60"/>
      <c r="B4" s="67"/>
      <c r="C4" s="67"/>
      <c r="D4" s="67"/>
      <c r="E4" s="67"/>
      <c r="F4" s="67"/>
      <c r="G4" s="67"/>
      <c r="H4" s="67"/>
      <c r="I4" s="12" t="s">
        <v>51</v>
      </c>
      <c r="J4" s="14" t="s">
        <v>55</v>
      </c>
      <c r="K4" s="14" t="s">
        <v>52</v>
      </c>
      <c r="L4" s="15" t="s">
        <v>45</v>
      </c>
      <c r="M4" s="2"/>
      <c r="N4" s="53" t="s">
        <v>69</v>
      </c>
      <c r="O4" s="54" t="s">
        <v>70</v>
      </c>
      <c r="P4" s="57" t="s">
        <v>71</v>
      </c>
      <c r="Q4" s="52"/>
      <c r="R4" s="63"/>
      <c r="S4" s="65"/>
    </row>
    <row r="5" spans="1:19" ht="13.5" customHeight="1" x14ac:dyDescent="0.15">
      <c r="A5" s="61"/>
      <c r="B5" s="6" t="s">
        <v>48</v>
      </c>
      <c r="C5" s="5" t="s">
        <v>47</v>
      </c>
      <c r="D5" s="5" t="s">
        <v>56</v>
      </c>
      <c r="E5" s="5" t="s">
        <v>57</v>
      </c>
      <c r="F5" s="5" t="s">
        <v>56</v>
      </c>
      <c r="G5" s="5" t="s">
        <v>49</v>
      </c>
      <c r="H5" s="6" t="s">
        <v>46</v>
      </c>
      <c r="I5" s="5" t="s">
        <v>58</v>
      </c>
      <c r="J5" s="5" t="s">
        <v>58</v>
      </c>
      <c r="K5" s="3" t="s">
        <v>54</v>
      </c>
      <c r="L5" s="4" t="s">
        <v>53</v>
      </c>
      <c r="M5" s="17"/>
      <c r="N5" s="5" t="s">
        <v>74</v>
      </c>
      <c r="O5" s="5" t="s">
        <v>74</v>
      </c>
      <c r="P5" s="6" t="s">
        <v>74</v>
      </c>
      <c r="Q5" s="55"/>
      <c r="R5" s="5" t="s">
        <v>75</v>
      </c>
      <c r="S5" s="6" t="s">
        <v>75</v>
      </c>
    </row>
    <row r="6" spans="1:19" ht="13.5" customHeight="1" x14ac:dyDescent="0.15">
      <c r="A6" s="13" t="s">
        <v>0</v>
      </c>
      <c r="B6" s="26">
        <v>6650</v>
      </c>
      <c r="C6" s="27">
        <f>SUM(C7:C53)</f>
        <v>196502</v>
      </c>
      <c r="D6" s="9">
        <v>79.599999999999994</v>
      </c>
      <c r="E6" s="26">
        <f>SUM(E7:E53)</f>
        <v>10309869090</v>
      </c>
      <c r="F6" s="9">
        <v>39.6</v>
      </c>
      <c r="G6" s="26">
        <f>SUM(G7:G53)</f>
        <v>1527932820</v>
      </c>
      <c r="H6" s="26">
        <f>SUM(H7:H53)</f>
        <v>1563586532</v>
      </c>
      <c r="I6" s="18">
        <v>179</v>
      </c>
      <c r="J6" s="18">
        <v>70.900000000000006</v>
      </c>
      <c r="K6" s="18">
        <v>19.3</v>
      </c>
      <c r="L6" s="19">
        <v>27154</v>
      </c>
      <c r="M6" s="28"/>
      <c r="N6" s="19">
        <f t="shared" ref="N6:N53" si="0">$H6/C6/10</f>
        <v>795.71023806373466</v>
      </c>
      <c r="O6" s="19">
        <f t="shared" ref="O6:O53" si="1">$H6/R6/10</f>
        <v>454.02678769505957</v>
      </c>
      <c r="P6" s="19">
        <f t="shared" ref="P6:P53" si="2">$H6/S6/10</f>
        <v>404.71564882927561</v>
      </c>
      <c r="R6" s="19">
        <f>SUM(R7:R53)</f>
        <v>344382</v>
      </c>
      <c r="S6" s="19">
        <f>SUM(S7:S53)</f>
        <v>386342</v>
      </c>
    </row>
    <row r="7" spans="1:19" ht="13.5" customHeight="1" x14ac:dyDescent="0.15">
      <c r="A7" s="29" t="s">
        <v>1</v>
      </c>
      <c r="B7" s="30">
        <v>352</v>
      </c>
      <c r="C7" s="31">
        <v>10660</v>
      </c>
      <c r="D7" s="32">
        <v>88.6</v>
      </c>
      <c r="E7" s="30">
        <v>715884917</v>
      </c>
      <c r="F7" s="32">
        <v>31.3</v>
      </c>
      <c r="G7" s="30">
        <v>110147316</v>
      </c>
      <c r="H7" s="30">
        <v>82295883</v>
      </c>
      <c r="I7" s="33">
        <v>207</v>
      </c>
      <c r="J7" s="33">
        <v>64.8</v>
      </c>
      <c r="K7" s="33">
        <v>21.9</v>
      </c>
      <c r="L7" s="30">
        <v>23799</v>
      </c>
      <c r="M7" s="34"/>
      <c r="N7" s="30">
        <f t="shared" si="0"/>
        <v>772.00640712945585</v>
      </c>
      <c r="O7" s="30">
        <f t="shared" si="1"/>
        <v>377.48673455346085</v>
      </c>
      <c r="P7" s="30">
        <f t="shared" si="2"/>
        <v>336.25840892375584</v>
      </c>
      <c r="R7" s="30">
        <v>21801</v>
      </c>
      <c r="S7" s="30">
        <v>24474</v>
      </c>
    </row>
    <row r="8" spans="1:19" ht="13.5" customHeight="1" x14ac:dyDescent="0.15">
      <c r="A8" s="7" t="s">
        <v>4</v>
      </c>
      <c r="B8" s="30">
        <v>203</v>
      </c>
      <c r="C8" s="31">
        <v>4300</v>
      </c>
      <c r="D8" s="32">
        <v>79.900000000000006</v>
      </c>
      <c r="E8" s="30">
        <v>209436071</v>
      </c>
      <c r="F8" s="32">
        <v>36.5</v>
      </c>
      <c r="G8" s="30">
        <v>29256679</v>
      </c>
      <c r="H8" s="30">
        <v>30855021</v>
      </c>
      <c r="I8" s="33">
        <v>170.8</v>
      </c>
      <c r="J8" s="33">
        <v>62.3</v>
      </c>
      <c r="K8" s="33">
        <v>18.3</v>
      </c>
      <c r="L8" s="30">
        <v>25168</v>
      </c>
      <c r="M8" s="34"/>
      <c r="N8" s="30">
        <f t="shared" si="0"/>
        <v>717.55862790697677</v>
      </c>
      <c r="O8" s="30">
        <f t="shared" si="1"/>
        <v>423.54181194234724</v>
      </c>
      <c r="P8" s="30">
        <f t="shared" si="2"/>
        <v>373.81900896535012</v>
      </c>
      <c r="R8" s="30">
        <v>7285</v>
      </c>
      <c r="S8" s="30">
        <v>8254</v>
      </c>
    </row>
    <row r="9" spans="1:19" ht="13.5" customHeight="1" x14ac:dyDescent="0.15">
      <c r="A9" s="7" t="s">
        <v>5</v>
      </c>
      <c r="B9" s="35">
        <v>168</v>
      </c>
      <c r="C9" s="36">
        <v>2412</v>
      </c>
      <c r="D9" s="37">
        <v>76.900000000000006</v>
      </c>
      <c r="E9" s="35">
        <v>99624705</v>
      </c>
      <c r="F9" s="37">
        <v>37</v>
      </c>
      <c r="G9" s="35">
        <v>12903343</v>
      </c>
      <c r="H9" s="35">
        <v>14665000</v>
      </c>
      <c r="I9" s="38">
        <v>145.80000000000001</v>
      </c>
      <c r="J9" s="38">
        <v>54</v>
      </c>
      <c r="K9" s="38">
        <v>14</v>
      </c>
      <c r="L9" s="35">
        <v>21459</v>
      </c>
      <c r="M9" s="34"/>
      <c r="N9" s="35">
        <f t="shared" si="0"/>
        <v>608.00165837479267</v>
      </c>
      <c r="O9" s="35">
        <f t="shared" si="1"/>
        <v>384.00104739460596</v>
      </c>
      <c r="P9" s="35">
        <f t="shared" si="2"/>
        <v>335.35330436771096</v>
      </c>
      <c r="R9" s="35">
        <v>3819</v>
      </c>
      <c r="S9" s="35">
        <v>4373</v>
      </c>
    </row>
    <row r="10" spans="1:19" ht="13.5" customHeight="1" x14ac:dyDescent="0.15">
      <c r="A10" s="7" t="s">
        <v>3</v>
      </c>
      <c r="B10" s="35">
        <v>145</v>
      </c>
      <c r="C10" s="36">
        <v>2370</v>
      </c>
      <c r="D10" s="37">
        <v>77.599999999999994</v>
      </c>
      <c r="E10" s="35">
        <v>94449185</v>
      </c>
      <c r="F10" s="37">
        <v>41.5</v>
      </c>
      <c r="G10" s="35">
        <v>13860681</v>
      </c>
      <c r="H10" s="35">
        <v>13035959</v>
      </c>
      <c r="I10" s="38">
        <v>144.5</v>
      </c>
      <c r="J10" s="38">
        <v>60</v>
      </c>
      <c r="K10" s="38">
        <v>15.1</v>
      </c>
      <c r="L10" s="35">
        <v>19938</v>
      </c>
      <c r="M10" s="34"/>
      <c r="N10" s="35">
        <f t="shared" si="0"/>
        <v>550.04046413502113</v>
      </c>
      <c r="O10" s="35">
        <f t="shared" si="1"/>
        <v>418.62424534360952</v>
      </c>
      <c r="P10" s="35">
        <f t="shared" si="2"/>
        <v>341.79231777661249</v>
      </c>
      <c r="R10" s="35">
        <v>3114</v>
      </c>
      <c r="S10" s="35">
        <v>3814</v>
      </c>
    </row>
    <row r="11" spans="1:19" ht="13.5" customHeight="1" x14ac:dyDescent="0.15">
      <c r="A11" s="7" t="s">
        <v>2</v>
      </c>
      <c r="B11" s="35">
        <v>127</v>
      </c>
      <c r="C11" s="36">
        <v>2972</v>
      </c>
      <c r="D11" s="37">
        <v>80.400000000000006</v>
      </c>
      <c r="E11" s="35">
        <v>134203515</v>
      </c>
      <c r="F11" s="37">
        <v>32.200000000000003</v>
      </c>
      <c r="G11" s="35">
        <v>17210157</v>
      </c>
      <c r="H11" s="35">
        <v>15778414</v>
      </c>
      <c r="I11" s="38">
        <v>151.80000000000001</v>
      </c>
      <c r="J11" s="38">
        <v>48.8</v>
      </c>
      <c r="K11" s="38">
        <v>14.3</v>
      </c>
      <c r="L11" s="35">
        <v>17842</v>
      </c>
      <c r="M11" s="34"/>
      <c r="N11" s="35">
        <f t="shared" si="0"/>
        <v>530.9022207267833</v>
      </c>
      <c r="O11" s="35">
        <f t="shared" si="1"/>
        <v>347.54215859030836</v>
      </c>
      <c r="P11" s="35">
        <f t="shared" si="2"/>
        <v>302.0948497032357</v>
      </c>
      <c r="R11" s="35">
        <v>4540</v>
      </c>
      <c r="S11" s="35">
        <v>5223</v>
      </c>
    </row>
    <row r="12" spans="1:19" ht="13.5" customHeight="1" x14ac:dyDescent="0.15">
      <c r="A12" s="39" t="s">
        <v>7</v>
      </c>
      <c r="B12" s="40">
        <v>84</v>
      </c>
      <c r="C12" s="41">
        <v>1359</v>
      </c>
      <c r="D12" s="42">
        <v>75.3</v>
      </c>
      <c r="E12" s="40">
        <v>44005170</v>
      </c>
      <c r="F12" s="42">
        <v>38.799999999999997</v>
      </c>
      <c r="G12" s="40">
        <v>7428518</v>
      </c>
      <c r="H12" s="40">
        <v>7035850</v>
      </c>
      <c r="I12" s="43">
        <v>115.9</v>
      </c>
      <c r="J12" s="43">
        <v>44.9</v>
      </c>
      <c r="K12" s="43">
        <v>13.6</v>
      </c>
      <c r="L12" s="40">
        <v>18530</v>
      </c>
      <c r="M12" s="34"/>
      <c r="N12" s="40">
        <f t="shared" si="0"/>
        <v>517.72259013980863</v>
      </c>
      <c r="O12" s="40">
        <f t="shared" si="1"/>
        <v>418.05407011289361</v>
      </c>
      <c r="P12" s="40">
        <f t="shared" si="2"/>
        <v>339.07710843373491</v>
      </c>
      <c r="R12" s="40">
        <v>1683</v>
      </c>
      <c r="S12" s="40">
        <v>2075</v>
      </c>
    </row>
    <row r="13" spans="1:19" ht="13.5" customHeight="1" x14ac:dyDescent="0.15">
      <c r="A13" s="8" t="s">
        <v>6</v>
      </c>
      <c r="B13" s="35">
        <v>96</v>
      </c>
      <c r="C13" s="36">
        <v>1429</v>
      </c>
      <c r="D13" s="37">
        <v>73.5</v>
      </c>
      <c r="E13" s="35">
        <v>46808218</v>
      </c>
      <c r="F13" s="37">
        <v>35.6</v>
      </c>
      <c r="G13" s="35">
        <v>7873047</v>
      </c>
      <c r="H13" s="35">
        <v>7327856</v>
      </c>
      <c r="I13" s="38">
        <v>119.3</v>
      </c>
      <c r="J13" s="38">
        <v>42.5</v>
      </c>
      <c r="K13" s="38">
        <v>14.4</v>
      </c>
      <c r="L13" s="35">
        <v>18677</v>
      </c>
      <c r="M13" s="34"/>
      <c r="N13" s="35">
        <f t="shared" si="0"/>
        <v>512.79608117564726</v>
      </c>
      <c r="O13" s="35">
        <f t="shared" si="1"/>
        <v>393.75905427189684</v>
      </c>
      <c r="P13" s="35">
        <f t="shared" si="2"/>
        <v>325.24882379050155</v>
      </c>
      <c r="R13" s="35">
        <v>1861</v>
      </c>
      <c r="S13" s="35">
        <v>2253</v>
      </c>
    </row>
    <row r="14" spans="1:19" ht="13.5" customHeight="1" x14ac:dyDescent="0.15">
      <c r="A14" s="7" t="s">
        <v>14</v>
      </c>
      <c r="B14" s="30">
        <v>455</v>
      </c>
      <c r="C14" s="31">
        <v>31092</v>
      </c>
      <c r="D14" s="32">
        <v>85</v>
      </c>
      <c r="E14" s="30">
        <v>2359777492</v>
      </c>
      <c r="F14" s="32">
        <v>41.3</v>
      </c>
      <c r="G14" s="30">
        <v>327248080</v>
      </c>
      <c r="H14" s="30">
        <v>418075997</v>
      </c>
      <c r="I14" s="33">
        <v>242.1</v>
      </c>
      <c r="J14" s="33">
        <v>99.9</v>
      </c>
      <c r="K14" s="33">
        <v>25.6</v>
      </c>
      <c r="L14" s="30">
        <v>42887</v>
      </c>
      <c r="M14" s="34"/>
      <c r="N14" s="30">
        <f t="shared" si="0"/>
        <v>1344.6416988292808</v>
      </c>
      <c r="O14" s="30">
        <f t="shared" si="1"/>
        <v>506.93698027185309</v>
      </c>
      <c r="P14" s="30">
        <f t="shared" si="2"/>
        <v>473.2150099606103</v>
      </c>
      <c r="R14" s="30">
        <v>82471</v>
      </c>
      <c r="S14" s="30">
        <v>88348</v>
      </c>
    </row>
    <row r="15" spans="1:19" ht="13.5" customHeight="1" x14ac:dyDescent="0.15">
      <c r="A15" s="7" t="s">
        <v>15</v>
      </c>
      <c r="B15" s="35">
        <v>192</v>
      </c>
      <c r="C15" s="36">
        <v>10014</v>
      </c>
      <c r="D15" s="37">
        <v>87.3</v>
      </c>
      <c r="E15" s="35">
        <v>641865601</v>
      </c>
      <c r="F15" s="37">
        <v>42.3</v>
      </c>
      <c r="G15" s="35">
        <v>106783657</v>
      </c>
      <c r="H15" s="35">
        <v>115219457</v>
      </c>
      <c r="I15" s="38">
        <v>199.8</v>
      </c>
      <c r="J15" s="38">
        <v>84.5</v>
      </c>
      <c r="K15" s="38">
        <v>25.4</v>
      </c>
      <c r="L15" s="35">
        <v>35870</v>
      </c>
      <c r="M15" s="34"/>
      <c r="N15" s="35">
        <f t="shared" si="0"/>
        <v>1150.5837527461554</v>
      </c>
      <c r="O15" s="35">
        <f t="shared" si="1"/>
        <v>492.26462018285912</v>
      </c>
      <c r="P15" s="35">
        <f t="shared" si="2"/>
        <v>457.00244724734256</v>
      </c>
      <c r="R15" s="35">
        <v>23406</v>
      </c>
      <c r="S15" s="35">
        <v>25212</v>
      </c>
    </row>
    <row r="16" spans="1:19" ht="13.5" customHeight="1" x14ac:dyDescent="0.15">
      <c r="A16" s="7" t="s">
        <v>12</v>
      </c>
      <c r="B16" s="35">
        <v>200</v>
      </c>
      <c r="C16" s="36">
        <v>6146</v>
      </c>
      <c r="D16" s="37">
        <v>78.400000000000006</v>
      </c>
      <c r="E16" s="35">
        <v>291070192</v>
      </c>
      <c r="F16" s="37">
        <v>47.6</v>
      </c>
      <c r="G16" s="35">
        <v>52704039</v>
      </c>
      <c r="H16" s="35">
        <v>55109350</v>
      </c>
      <c r="I16" s="38">
        <v>161</v>
      </c>
      <c r="J16" s="38">
        <v>76.599999999999994</v>
      </c>
      <c r="K16" s="38">
        <v>21.9</v>
      </c>
      <c r="L16" s="35">
        <v>30482</v>
      </c>
      <c r="M16" s="34"/>
      <c r="N16" s="35">
        <f t="shared" si="0"/>
        <v>896.6701919947933</v>
      </c>
      <c r="O16" s="35">
        <f t="shared" si="1"/>
        <v>532.50893806164845</v>
      </c>
      <c r="P16" s="35">
        <f t="shared" si="2"/>
        <v>488.38488124778451</v>
      </c>
      <c r="R16" s="35">
        <v>10349</v>
      </c>
      <c r="S16" s="35">
        <v>11284</v>
      </c>
    </row>
    <row r="17" spans="1:19" ht="13.5" customHeight="1" x14ac:dyDescent="0.15">
      <c r="A17" s="44" t="s">
        <v>13</v>
      </c>
      <c r="B17" s="35">
        <v>227</v>
      </c>
      <c r="C17" s="36">
        <v>6110</v>
      </c>
      <c r="D17" s="37">
        <v>77.400000000000006</v>
      </c>
      <c r="E17" s="35">
        <v>273533060</v>
      </c>
      <c r="F17" s="37">
        <v>45.5</v>
      </c>
      <c r="G17" s="35">
        <v>42042381</v>
      </c>
      <c r="H17" s="35">
        <v>48963421</v>
      </c>
      <c r="I17" s="38">
        <v>157</v>
      </c>
      <c r="J17" s="38">
        <v>71.400000000000006</v>
      </c>
      <c r="K17" s="38">
        <v>18</v>
      </c>
      <c r="L17" s="35">
        <v>28111</v>
      </c>
      <c r="M17" s="34"/>
      <c r="N17" s="35">
        <f t="shared" si="0"/>
        <v>801.36531914893624</v>
      </c>
      <c r="O17" s="35">
        <f t="shared" si="1"/>
        <v>463.44932323710361</v>
      </c>
      <c r="P17" s="35">
        <f t="shared" si="2"/>
        <v>400.35503679476699</v>
      </c>
      <c r="R17" s="35">
        <v>10565</v>
      </c>
      <c r="S17" s="35">
        <v>12230</v>
      </c>
    </row>
    <row r="18" spans="1:19" ht="13.5" customHeight="1" x14ac:dyDescent="0.15">
      <c r="A18" s="39" t="s">
        <v>9</v>
      </c>
      <c r="B18" s="40">
        <v>243</v>
      </c>
      <c r="C18" s="41">
        <v>2994</v>
      </c>
      <c r="D18" s="42">
        <v>67.8</v>
      </c>
      <c r="E18" s="40">
        <v>94444128</v>
      </c>
      <c r="F18" s="42">
        <v>45.5</v>
      </c>
      <c r="G18" s="40">
        <v>12408700</v>
      </c>
      <c r="H18" s="40">
        <v>16300761</v>
      </c>
      <c r="I18" s="43">
        <v>125</v>
      </c>
      <c r="J18" s="43">
        <v>56.8</v>
      </c>
      <c r="K18" s="43">
        <v>11.7</v>
      </c>
      <c r="L18" s="40">
        <v>21576</v>
      </c>
      <c r="M18" s="34"/>
      <c r="N18" s="40">
        <f t="shared" si="0"/>
        <v>544.44759519038075</v>
      </c>
      <c r="O18" s="40">
        <f t="shared" si="1"/>
        <v>425.94097204076297</v>
      </c>
      <c r="P18" s="40">
        <f t="shared" si="2"/>
        <v>365.65188425302824</v>
      </c>
      <c r="R18" s="40">
        <v>3827</v>
      </c>
      <c r="S18" s="40">
        <v>4458</v>
      </c>
    </row>
    <row r="19" spans="1:19" ht="13.5" customHeight="1" x14ac:dyDescent="0.15">
      <c r="A19" s="7" t="s">
        <v>11</v>
      </c>
      <c r="B19" s="35">
        <v>66</v>
      </c>
      <c r="C19" s="36">
        <v>1705</v>
      </c>
      <c r="D19" s="37">
        <v>69.400000000000006</v>
      </c>
      <c r="E19" s="35">
        <v>47170925</v>
      </c>
      <c r="F19" s="37">
        <v>48.5</v>
      </c>
      <c r="G19" s="35">
        <v>7166469</v>
      </c>
      <c r="H19" s="35">
        <v>8593915</v>
      </c>
      <c r="I19" s="38">
        <v>106.1</v>
      </c>
      <c r="J19" s="38">
        <v>51.5</v>
      </c>
      <c r="K19" s="38">
        <v>11</v>
      </c>
      <c r="L19" s="35">
        <v>19337</v>
      </c>
      <c r="M19" s="34"/>
      <c r="N19" s="35">
        <f t="shared" si="0"/>
        <v>504.04193548387093</v>
      </c>
      <c r="O19" s="35">
        <f t="shared" si="1"/>
        <v>460.55278670953913</v>
      </c>
      <c r="P19" s="35">
        <f t="shared" si="2"/>
        <v>398.78955916473319</v>
      </c>
      <c r="R19" s="35">
        <v>1866</v>
      </c>
      <c r="S19" s="35">
        <v>2155</v>
      </c>
    </row>
    <row r="20" spans="1:19" ht="13.5" customHeight="1" x14ac:dyDescent="0.15">
      <c r="A20" s="7" t="s">
        <v>10</v>
      </c>
      <c r="B20" s="35">
        <v>112</v>
      </c>
      <c r="C20" s="36">
        <v>1901</v>
      </c>
      <c r="D20" s="37">
        <v>69.8</v>
      </c>
      <c r="E20" s="35">
        <v>61918181</v>
      </c>
      <c r="F20" s="37">
        <v>47.3</v>
      </c>
      <c r="G20" s="35">
        <v>9119772</v>
      </c>
      <c r="H20" s="35">
        <v>11109621</v>
      </c>
      <c r="I20" s="38">
        <v>125.6</v>
      </c>
      <c r="J20" s="38">
        <v>59.4</v>
      </c>
      <c r="K20" s="38">
        <v>13.4</v>
      </c>
      <c r="L20" s="35">
        <v>22544</v>
      </c>
      <c r="M20" s="34"/>
      <c r="N20" s="35">
        <f t="shared" si="0"/>
        <v>584.40931088900584</v>
      </c>
      <c r="O20" s="35">
        <f t="shared" si="1"/>
        <v>418.44146892655374</v>
      </c>
      <c r="P20" s="35">
        <f t="shared" si="2"/>
        <v>367.8682450331126</v>
      </c>
      <c r="R20" s="35">
        <v>2655</v>
      </c>
      <c r="S20" s="35">
        <v>3020</v>
      </c>
    </row>
    <row r="21" spans="1:19" ht="13.5" customHeight="1" x14ac:dyDescent="0.15">
      <c r="A21" s="8" t="s">
        <v>16</v>
      </c>
      <c r="B21" s="35">
        <v>91</v>
      </c>
      <c r="C21" s="36">
        <v>1050</v>
      </c>
      <c r="D21" s="37">
        <v>75.2</v>
      </c>
      <c r="E21" s="35">
        <v>32031291</v>
      </c>
      <c r="F21" s="37">
        <v>44.6</v>
      </c>
      <c r="G21" s="35">
        <v>5258021</v>
      </c>
      <c r="H21" s="35">
        <v>5780186</v>
      </c>
      <c r="I21" s="38">
        <v>110.3</v>
      </c>
      <c r="J21" s="38">
        <v>49.3</v>
      </c>
      <c r="K21" s="38">
        <v>12</v>
      </c>
      <c r="L21" s="35">
        <v>19905</v>
      </c>
      <c r="M21" s="34"/>
      <c r="N21" s="35">
        <f t="shared" si="0"/>
        <v>550.49390476190479</v>
      </c>
      <c r="O21" s="35">
        <f t="shared" si="1"/>
        <v>397.26364261168385</v>
      </c>
      <c r="P21" s="35">
        <f t="shared" si="2"/>
        <v>355.48499384993852</v>
      </c>
      <c r="R21" s="35">
        <v>1455</v>
      </c>
      <c r="S21" s="35">
        <v>1626</v>
      </c>
    </row>
    <row r="22" spans="1:19" ht="13.5" customHeight="1" x14ac:dyDescent="0.15">
      <c r="A22" s="7" t="s">
        <v>8</v>
      </c>
      <c r="B22" s="30">
        <v>141</v>
      </c>
      <c r="C22" s="31">
        <v>3077</v>
      </c>
      <c r="D22" s="32">
        <v>78.400000000000006</v>
      </c>
      <c r="E22" s="30">
        <v>123355213</v>
      </c>
      <c r="F22" s="32">
        <v>40.200000000000003</v>
      </c>
      <c r="G22" s="30">
        <v>19230739</v>
      </c>
      <c r="H22" s="30">
        <v>19325405</v>
      </c>
      <c r="I22" s="33">
        <v>139.1</v>
      </c>
      <c r="J22" s="33">
        <v>55.9</v>
      </c>
      <c r="K22" s="33">
        <v>14.7</v>
      </c>
      <c r="L22" s="30">
        <v>21791</v>
      </c>
      <c r="M22" s="34"/>
      <c r="N22" s="30">
        <f t="shared" si="0"/>
        <v>628.05996100097502</v>
      </c>
      <c r="O22" s="30">
        <f t="shared" si="1"/>
        <v>560.80687753917584</v>
      </c>
      <c r="P22" s="30">
        <f t="shared" si="2"/>
        <v>469.51907191448009</v>
      </c>
      <c r="R22" s="30">
        <v>3446</v>
      </c>
      <c r="S22" s="30">
        <v>4116</v>
      </c>
    </row>
    <row r="23" spans="1:19" ht="13.5" customHeight="1" x14ac:dyDescent="0.15">
      <c r="A23" s="7" t="s">
        <v>76</v>
      </c>
      <c r="B23" s="35">
        <v>128</v>
      </c>
      <c r="C23" s="36">
        <v>2882</v>
      </c>
      <c r="D23" s="37">
        <v>75.3</v>
      </c>
      <c r="E23" s="35">
        <v>89152135</v>
      </c>
      <c r="F23" s="37">
        <v>40.4</v>
      </c>
      <c r="G23" s="35">
        <v>14489239</v>
      </c>
      <c r="H23" s="35">
        <v>15928076</v>
      </c>
      <c r="I23" s="38">
        <v>110.2</v>
      </c>
      <c r="J23" s="38">
        <v>44.5</v>
      </c>
      <c r="K23" s="38">
        <v>11.6</v>
      </c>
      <c r="L23" s="35">
        <v>19695</v>
      </c>
      <c r="M23" s="34"/>
      <c r="N23" s="35">
        <f t="shared" si="0"/>
        <v>552.67439278278971</v>
      </c>
      <c r="O23" s="35">
        <f t="shared" si="1"/>
        <v>385.76110438362798</v>
      </c>
      <c r="P23" s="35">
        <f t="shared" si="2"/>
        <v>274.38546080964682</v>
      </c>
      <c r="R23" s="35">
        <v>4129</v>
      </c>
      <c r="S23" s="35">
        <v>5805</v>
      </c>
    </row>
    <row r="24" spans="1:19" ht="13.5" customHeight="1" x14ac:dyDescent="0.15">
      <c r="A24" s="7" t="s">
        <v>18</v>
      </c>
      <c r="B24" s="35">
        <v>95</v>
      </c>
      <c r="C24" s="36">
        <v>1941</v>
      </c>
      <c r="D24" s="37">
        <v>76.7</v>
      </c>
      <c r="E24" s="35">
        <v>71975540</v>
      </c>
      <c r="F24" s="37">
        <v>36.700000000000003</v>
      </c>
      <c r="G24" s="35">
        <v>10240908</v>
      </c>
      <c r="H24" s="35">
        <v>9882859</v>
      </c>
      <c r="I24" s="38">
        <v>134.1</v>
      </c>
      <c r="J24" s="38">
        <v>49.2</v>
      </c>
      <c r="K24" s="38">
        <v>12.8</v>
      </c>
      <c r="L24" s="35">
        <v>18408</v>
      </c>
      <c r="M24" s="34"/>
      <c r="N24" s="35">
        <f t="shared" si="0"/>
        <v>509.16326635754768</v>
      </c>
      <c r="O24" s="35">
        <f t="shared" si="1"/>
        <v>460.09585661080075</v>
      </c>
      <c r="P24" s="35">
        <f t="shared" si="2"/>
        <v>421.08474648487424</v>
      </c>
      <c r="R24" s="35">
        <v>2148</v>
      </c>
      <c r="S24" s="35">
        <v>2347</v>
      </c>
    </row>
    <row r="25" spans="1:19" ht="13.5" customHeight="1" x14ac:dyDescent="0.15">
      <c r="A25" s="8" t="s">
        <v>17</v>
      </c>
      <c r="B25" s="45">
        <v>57</v>
      </c>
      <c r="C25" s="46">
        <v>1049</v>
      </c>
      <c r="D25" s="47">
        <v>74.2</v>
      </c>
      <c r="E25" s="45">
        <v>33745150</v>
      </c>
      <c r="F25" s="47">
        <v>43.9</v>
      </c>
      <c r="G25" s="45">
        <v>5579128</v>
      </c>
      <c r="H25" s="45">
        <v>6481994</v>
      </c>
      <c r="I25" s="48">
        <v>116.8</v>
      </c>
      <c r="J25" s="48">
        <v>51.2</v>
      </c>
      <c r="K25" s="48">
        <v>13.1</v>
      </c>
      <c r="L25" s="45">
        <v>22442</v>
      </c>
      <c r="M25" s="34"/>
      <c r="N25" s="45">
        <f t="shared" si="0"/>
        <v>617.92125834127739</v>
      </c>
      <c r="O25" s="45">
        <f t="shared" si="1"/>
        <v>533.93690280065891</v>
      </c>
      <c r="P25" s="45">
        <f t="shared" si="2"/>
        <v>415.24625240230625</v>
      </c>
      <c r="R25" s="45">
        <v>1214</v>
      </c>
      <c r="S25" s="45">
        <v>1561</v>
      </c>
    </row>
    <row r="26" spans="1:19" ht="13.5" customHeight="1" x14ac:dyDescent="0.15">
      <c r="A26" s="7" t="s">
        <v>22</v>
      </c>
      <c r="B26" s="35">
        <v>161</v>
      </c>
      <c r="C26" s="36">
        <v>8549</v>
      </c>
      <c r="D26" s="37">
        <v>81.5</v>
      </c>
      <c r="E26" s="35">
        <v>441472364</v>
      </c>
      <c r="F26" s="37">
        <v>38.5</v>
      </c>
      <c r="G26" s="35">
        <v>64211373</v>
      </c>
      <c r="H26" s="35">
        <v>70422643</v>
      </c>
      <c r="I26" s="38">
        <v>175.6</v>
      </c>
      <c r="J26" s="33">
        <v>67.7</v>
      </c>
      <c r="K26" s="38">
        <v>18.100000000000001</v>
      </c>
      <c r="L26" s="35">
        <v>28019</v>
      </c>
      <c r="M26" s="34"/>
      <c r="N26" s="35">
        <f t="shared" si="0"/>
        <v>823.75298865364368</v>
      </c>
      <c r="O26" s="35">
        <f t="shared" si="1"/>
        <v>568.01615583158571</v>
      </c>
      <c r="P26" s="35">
        <f t="shared" si="2"/>
        <v>513.6589569657184</v>
      </c>
      <c r="R26" s="35">
        <v>12398</v>
      </c>
      <c r="S26" s="35">
        <v>13710</v>
      </c>
    </row>
    <row r="27" spans="1:19" ht="13.5" customHeight="1" x14ac:dyDescent="0.15">
      <c r="A27" s="7" t="s">
        <v>21</v>
      </c>
      <c r="B27" s="35">
        <v>127</v>
      </c>
      <c r="C27" s="36">
        <v>5036</v>
      </c>
      <c r="D27" s="37">
        <v>76.400000000000006</v>
      </c>
      <c r="E27" s="35">
        <v>193364039</v>
      </c>
      <c r="F27" s="37">
        <v>43.8</v>
      </c>
      <c r="G27" s="35">
        <v>32129007</v>
      </c>
      <c r="H27" s="35">
        <v>33323020</v>
      </c>
      <c r="I27" s="38">
        <v>133.6</v>
      </c>
      <c r="J27" s="38">
        <v>58.5</v>
      </c>
      <c r="K27" s="38">
        <v>15.8</v>
      </c>
      <c r="L27" s="35">
        <v>23026</v>
      </c>
      <c r="M27" s="34"/>
      <c r="N27" s="35">
        <f t="shared" si="0"/>
        <v>661.69618745035746</v>
      </c>
      <c r="O27" s="35">
        <f t="shared" si="1"/>
        <v>458.04838487972512</v>
      </c>
      <c r="P27" s="35">
        <f t="shared" si="2"/>
        <v>386.08527401228127</v>
      </c>
      <c r="R27" s="35">
        <v>7275</v>
      </c>
      <c r="S27" s="35">
        <v>8631</v>
      </c>
    </row>
    <row r="28" spans="1:19" ht="13.5" customHeight="1" x14ac:dyDescent="0.15">
      <c r="A28" s="7" t="s">
        <v>20</v>
      </c>
      <c r="B28" s="35">
        <v>65</v>
      </c>
      <c r="C28" s="36">
        <v>2148</v>
      </c>
      <c r="D28" s="37">
        <v>72.7</v>
      </c>
      <c r="E28" s="35">
        <v>67131355</v>
      </c>
      <c r="F28" s="37">
        <v>41.7</v>
      </c>
      <c r="G28" s="35">
        <v>10516302</v>
      </c>
      <c r="H28" s="35">
        <v>11578780</v>
      </c>
      <c r="I28" s="38">
        <v>113.9</v>
      </c>
      <c r="J28" s="38">
        <v>47.5</v>
      </c>
      <c r="K28" s="38">
        <v>12.5</v>
      </c>
      <c r="L28" s="35">
        <v>19646</v>
      </c>
      <c r="M28" s="34"/>
      <c r="N28" s="35">
        <f t="shared" si="0"/>
        <v>539.04934823091241</v>
      </c>
      <c r="O28" s="35">
        <f t="shared" si="1"/>
        <v>548.49739459971579</v>
      </c>
      <c r="P28" s="35">
        <f t="shared" si="2"/>
        <v>452.11948457633736</v>
      </c>
      <c r="R28" s="35">
        <v>2111</v>
      </c>
      <c r="S28" s="35">
        <v>2561</v>
      </c>
    </row>
    <row r="29" spans="1:19" ht="13.5" customHeight="1" x14ac:dyDescent="0.15">
      <c r="A29" s="7" t="s">
        <v>23</v>
      </c>
      <c r="B29" s="35">
        <v>57</v>
      </c>
      <c r="C29" s="36">
        <v>1458</v>
      </c>
      <c r="D29" s="37">
        <v>72.400000000000006</v>
      </c>
      <c r="E29" s="35">
        <v>49642544</v>
      </c>
      <c r="F29" s="37">
        <v>43.2</v>
      </c>
      <c r="G29" s="35">
        <v>7816722</v>
      </c>
      <c r="H29" s="35">
        <v>8664860</v>
      </c>
      <c r="I29" s="38">
        <v>129.80000000000001</v>
      </c>
      <c r="J29" s="49">
        <v>56.1</v>
      </c>
      <c r="K29" s="38">
        <v>13.8</v>
      </c>
      <c r="L29" s="35">
        <v>22649</v>
      </c>
      <c r="M29" s="34"/>
      <c r="N29" s="35">
        <f t="shared" si="0"/>
        <v>594.2976680384088</v>
      </c>
      <c r="O29" s="35">
        <f t="shared" si="1"/>
        <v>587.84667571234729</v>
      </c>
      <c r="P29" s="35">
        <f t="shared" si="2"/>
        <v>479.78183831672203</v>
      </c>
      <c r="R29" s="35">
        <v>1474</v>
      </c>
      <c r="S29" s="35">
        <v>1806</v>
      </c>
    </row>
    <row r="30" spans="1:19" ht="13.5" customHeight="1" x14ac:dyDescent="0.15">
      <c r="A30" s="8" t="s">
        <v>19</v>
      </c>
      <c r="B30" s="35">
        <v>56</v>
      </c>
      <c r="C30" s="36">
        <v>954</v>
      </c>
      <c r="D30" s="37">
        <v>72.5</v>
      </c>
      <c r="E30" s="35">
        <v>32043425</v>
      </c>
      <c r="F30" s="37">
        <v>41.9</v>
      </c>
      <c r="G30" s="35">
        <v>5077926</v>
      </c>
      <c r="H30" s="35">
        <v>5156866</v>
      </c>
      <c r="I30" s="38">
        <v>125.6</v>
      </c>
      <c r="J30" s="50">
        <v>52.6</v>
      </c>
      <c r="K30" s="38">
        <v>13.5</v>
      </c>
      <c r="L30" s="35">
        <v>20211</v>
      </c>
      <c r="M30" s="34"/>
      <c r="N30" s="35">
        <f t="shared" si="0"/>
        <v>540.55199161425583</v>
      </c>
      <c r="O30" s="35">
        <f t="shared" si="1"/>
        <v>458.79590747330957</v>
      </c>
      <c r="P30" s="35">
        <f t="shared" si="2"/>
        <v>383.12526002971765</v>
      </c>
      <c r="R30" s="35">
        <v>1124</v>
      </c>
      <c r="S30" s="35">
        <v>1346</v>
      </c>
    </row>
    <row r="31" spans="1:19" ht="13.5" customHeight="1" x14ac:dyDescent="0.15">
      <c r="A31" s="7" t="s">
        <v>66</v>
      </c>
      <c r="B31" s="30">
        <v>207</v>
      </c>
      <c r="C31" s="31">
        <v>15644</v>
      </c>
      <c r="D31" s="32">
        <v>77.900000000000006</v>
      </c>
      <c r="E31" s="30">
        <v>863953114</v>
      </c>
      <c r="F31" s="32">
        <v>42</v>
      </c>
      <c r="G31" s="30">
        <v>114406554</v>
      </c>
      <c r="H31" s="30">
        <v>123088300</v>
      </c>
      <c r="I31" s="33">
        <v>193.6</v>
      </c>
      <c r="J31" s="33">
        <v>81.3</v>
      </c>
      <c r="K31" s="33">
        <v>18.399999999999999</v>
      </c>
      <c r="L31" s="30">
        <v>27586</v>
      </c>
      <c r="M31" s="34"/>
      <c r="N31" s="30">
        <f t="shared" si="0"/>
        <v>786.80836103298384</v>
      </c>
      <c r="O31" s="30">
        <f t="shared" si="1"/>
        <v>452.76355477083791</v>
      </c>
      <c r="P31" s="30">
        <f t="shared" si="2"/>
        <v>406.20520097683323</v>
      </c>
      <c r="R31" s="30">
        <v>27186</v>
      </c>
      <c r="S31" s="30">
        <v>30302</v>
      </c>
    </row>
    <row r="32" spans="1:19" ht="13.5" customHeight="1" x14ac:dyDescent="0.15">
      <c r="A32" s="7" t="s">
        <v>24</v>
      </c>
      <c r="B32" s="35">
        <v>79</v>
      </c>
      <c r="C32" s="36">
        <v>6669</v>
      </c>
      <c r="D32" s="37">
        <v>81.7</v>
      </c>
      <c r="E32" s="35">
        <v>391636762</v>
      </c>
      <c r="F32" s="37">
        <v>41.5</v>
      </c>
      <c r="G32" s="35">
        <v>59673186</v>
      </c>
      <c r="H32" s="35">
        <v>48943501</v>
      </c>
      <c r="I32" s="38">
        <v>195.8</v>
      </c>
      <c r="J32" s="38">
        <v>81.099999999999994</v>
      </c>
      <c r="K32" s="38">
        <v>21.4</v>
      </c>
      <c r="L32" s="35">
        <v>24465</v>
      </c>
      <c r="M32" s="34"/>
      <c r="N32" s="35">
        <f t="shared" si="0"/>
        <v>733.89565152196724</v>
      </c>
      <c r="O32" s="35">
        <f t="shared" si="1"/>
        <v>445.34577797998179</v>
      </c>
      <c r="P32" s="35">
        <f t="shared" si="2"/>
        <v>393.3732599260569</v>
      </c>
      <c r="R32" s="35">
        <v>10990</v>
      </c>
      <c r="S32" s="35">
        <v>12442</v>
      </c>
    </row>
    <row r="33" spans="1:19" ht="13.5" customHeight="1" x14ac:dyDescent="0.15">
      <c r="A33" s="7" t="s">
        <v>25</v>
      </c>
      <c r="B33" s="35">
        <v>237</v>
      </c>
      <c r="C33" s="36">
        <v>7200</v>
      </c>
      <c r="D33" s="37">
        <v>76.8</v>
      </c>
      <c r="E33" s="35">
        <v>330924883</v>
      </c>
      <c r="F33" s="37">
        <v>40.6</v>
      </c>
      <c r="G33" s="35">
        <v>55371105</v>
      </c>
      <c r="H33" s="35">
        <v>51929400</v>
      </c>
      <c r="I33" s="38">
        <v>162.69999999999999</v>
      </c>
      <c r="J33" s="38">
        <v>66</v>
      </c>
      <c r="K33" s="38">
        <v>19.2</v>
      </c>
      <c r="L33" s="35">
        <v>25526</v>
      </c>
      <c r="M33" s="34"/>
      <c r="N33" s="35">
        <f t="shared" si="0"/>
        <v>721.24166666666667</v>
      </c>
      <c r="O33" s="35">
        <f t="shared" si="1"/>
        <v>431.16406509465298</v>
      </c>
      <c r="P33" s="35">
        <f t="shared" si="2"/>
        <v>380.49091441969517</v>
      </c>
      <c r="R33" s="35">
        <v>12044</v>
      </c>
      <c r="S33" s="35">
        <v>13648</v>
      </c>
    </row>
    <row r="34" spans="1:19" ht="13.5" customHeight="1" x14ac:dyDescent="0.15">
      <c r="A34" s="44" t="s">
        <v>26</v>
      </c>
      <c r="B34" s="35">
        <v>70</v>
      </c>
      <c r="C34" s="36">
        <v>1237</v>
      </c>
      <c r="D34" s="37">
        <v>75.900000000000006</v>
      </c>
      <c r="E34" s="35">
        <v>44769523</v>
      </c>
      <c r="F34" s="37">
        <v>42.7</v>
      </c>
      <c r="G34" s="35">
        <v>8409130</v>
      </c>
      <c r="H34" s="35">
        <v>8181612</v>
      </c>
      <c r="I34" s="38">
        <v>132.6</v>
      </c>
      <c r="J34" s="38">
        <v>56.6</v>
      </c>
      <c r="K34" s="38">
        <v>17.399999999999999</v>
      </c>
      <c r="L34" s="35">
        <v>24228</v>
      </c>
      <c r="M34" s="34"/>
      <c r="N34" s="35">
        <f t="shared" si="0"/>
        <v>661.40759902991101</v>
      </c>
      <c r="O34" s="35">
        <f t="shared" si="1"/>
        <v>460.41710748452454</v>
      </c>
      <c r="P34" s="35">
        <f t="shared" si="2"/>
        <v>375.47553923818265</v>
      </c>
      <c r="R34" s="35">
        <v>1777</v>
      </c>
      <c r="S34" s="35">
        <v>2179</v>
      </c>
    </row>
    <row r="35" spans="1:19" ht="13.5" customHeight="1" x14ac:dyDescent="0.15">
      <c r="A35" s="39" t="s">
        <v>77</v>
      </c>
      <c r="B35" s="40">
        <v>29</v>
      </c>
      <c r="C35" s="41">
        <v>1314</v>
      </c>
      <c r="D35" s="42">
        <v>74.2</v>
      </c>
      <c r="E35" s="40">
        <v>50087670</v>
      </c>
      <c r="F35" s="42">
        <v>42.6</v>
      </c>
      <c r="G35" s="40">
        <v>7847147</v>
      </c>
      <c r="H35" s="40">
        <v>7440536</v>
      </c>
      <c r="I35" s="43">
        <v>142.1</v>
      </c>
      <c r="J35" s="43">
        <v>60.6</v>
      </c>
      <c r="K35" s="43">
        <v>15.1</v>
      </c>
      <c r="L35" s="40">
        <v>21104</v>
      </c>
      <c r="M35" s="34"/>
      <c r="N35" s="40">
        <f t="shared" si="0"/>
        <v>566.25083713850836</v>
      </c>
      <c r="O35" s="40">
        <f t="shared" si="1"/>
        <v>465.32432770481557</v>
      </c>
      <c r="P35" s="40">
        <f t="shared" si="2"/>
        <v>385.52</v>
      </c>
      <c r="R35" s="40">
        <v>1599</v>
      </c>
      <c r="S35" s="40">
        <v>1930</v>
      </c>
    </row>
    <row r="36" spans="1:19" ht="13.5" customHeight="1" x14ac:dyDescent="0.15">
      <c r="A36" s="8" t="s">
        <v>27</v>
      </c>
      <c r="B36" s="45">
        <v>68</v>
      </c>
      <c r="C36" s="46">
        <v>1627</v>
      </c>
      <c r="D36" s="47">
        <v>67</v>
      </c>
      <c r="E36" s="45">
        <v>46027428</v>
      </c>
      <c r="F36" s="47">
        <v>40.5</v>
      </c>
      <c r="G36" s="45">
        <v>6863154</v>
      </c>
      <c r="H36" s="45">
        <v>6326070</v>
      </c>
      <c r="I36" s="48">
        <v>115.1</v>
      </c>
      <c r="J36" s="48">
        <v>46.6</v>
      </c>
      <c r="K36" s="48">
        <v>12.1</v>
      </c>
      <c r="L36" s="45">
        <v>15820</v>
      </c>
      <c r="M36" s="34"/>
      <c r="N36" s="45">
        <f t="shared" si="0"/>
        <v>388.81807006760909</v>
      </c>
      <c r="O36" s="45">
        <f t="shared" si="1"/>
        <v>374.10230632761682</v>
      </c>
      <c r="P36" s="45">
        <f t="shared" si="2"/>
        <v>309.49461839530329</v>
      </c>
      <c r="R36" s="45">
        <v>1691</v>
      </c>
      <c r="S36" s="45">
        <v>2044</v>
      </c>
    </row>
    <row r="37" spans="1:19" ht="13.5" customHeight="1" x14ac:dyDescent="0.15">
      <c r="A37" s="7" t="s">
        <v>31</v>
      </c>
      <c r="B37" s="35">
        <v>268</v>
      </c>
      <c r="C37" s="36">
        <v>5784</v>
      </c>
      <c r="D37" s="37">
        <v>76</v>
      </c>
      <c r="E37" s="35">
        <v>260776378</v>
      </c>
      <c r="F37" s="37">
        <v>39.5</v>
      </c>
      <c r="G37" s="35">
        <v>38045499</v>
      </c>
      <c r="H37" s="35">
        <v>34706932</v>
      </c>
      <c r="I37" s="38">
        <v>167.7</v>
      </c>
      <c r="J37" s="38">
        <v>66.2</v>
      </c>
      <c r="K37" s="38">
        <v>17.7</v>
      </c>
      <c r="L37" s="35">
        <v>22313</v>
      </c>
      <c r="M37" s="34"/>
      <c r="N37" s="35">
        <f t="shared" si="0"/>
        <v>600.05069156293223</v>
      </c>
      <c r="O37" s="35">
        <f t="shared" si="1"/>
        <v>461.40563679872378</v>
      </c>
      <c r="P37" s="35">
        <f t="shared" si="2"/>
        <v>426.5847099311701</v>
      </c>
      <c r="R37" s="35">
        <v>7522</v>
      </c>
      <c r="S37" s="35">
        <v>8136</v>
      </c>
    </row>
    <row r="38" spans="1:19" ht="13.5" customHeight="1" x14ac:dyDescent="0.15">
      <c r="A38" s="7" t="s">
        <v>28</v>
      </c>
      <c r="B38" s="35">
        <v>32</v>
      </c>
      <c r="C38" s="36">
        <v>731</v>
      </c>
      <c r="D38" s="37">
        <v>73.900000000000006</v>
      </c>
      <c r="E38" s="35">
        <v>29525499</v>
      </c>
      <c r="F38" s="37">
        <v>40.9</v>
      </c>
      <c r="G38" s="35">
        <v>4515847</v>
      </c>
      <c r="H38" s="35">
        <v>3998262</v>
      </c>
      <c r="I38" s="38">
        <v>142.6</v>
      </c>
      <c r="J38" s="38">
        <v>58.3</v>
      </c>
      <c r="K38" s="38">
        <v>15.5</v>
      </c>
      <c r="L38" s="35">
        <v>19316</v>
      </c>
      <c r="M38" s="34"/>
      <c r="N38" s="35">
        <f t="shared" si="0"/>
        <v>546.95786593707248</v>
      </c>
      <c r="O38" s="35">
        <f t="shared" si="1"/>
        <v>405.50324543610549</v>
      </c>
      <c r="P38" s="35">
        <f t="shared" si="2"/>
        <v>355.40106666666668</v>
      </c>
      <c r="R38" s="35">
        <v>986</v>
      </c>
      <c r="S38" s="35">
        <v>1125</v>
      </c>
    </row>
    <row r="39" spans="1:19" ht="13.5" customHeight="1" x14ac:dyDescent="0.15">
      <c r="A39" s="7" t="s">
        <v>29</v>
      </c>
      <c r="B39" s="35">
        <v>112</v>
      </c>
      <c r="C39" s="36">
        <v>1289</v>
      </c>
      <c r="D39" s="37">
        <v>73.599999999999994</v>
      </c>
      <c r="E39" s="35">
        <v>42841892</v>
      </c>
      <c r="F39" s="37">
        <v>41.9</v>
      </c>
      <c r="G39" s="35">
        <v>7326643</v>
      </c>
      <c r="H39" s="35">
        <v>6080319</v>
      </c>
      <c r="I39" s="38">
        <v>118.4</v>
      </c>
      <c r="J39" s="38">
        <v>49.6</v>
      </c>
      <c r="K39" s="38">
        <v>13.1</v>
      </c>
      <c r="L39" s="35">
        <v>16801</v>
      </c>
      <c r="M39" s="34"/>
      <c r="N39" s="35">
        <f t="shared" si="0"/>
        <v>471.70822342901477</v>
      </c>
      <c r="O39" s="35">
        <f t="shared" si="1"/>
        <v>399.49533508541396</v>
      </c>
      <c r="P39" s="35">
        <f t="shared" si="2"/>
        <v>329.37806067172266</v>
      </c>
      <c r="R39" s="35">
        <v>1522</v>
      </c>
      <c r="S39" s="35">
        <v>1846</v>
      </c>
    </row>
    <row r="40" spans="1:19" ht="13.5" customHeight="1" x14ac:dyDescent="0.15">
      <c r="A40" s="7" t="s">
        <v>30</v>
      </c>
      <c r="B40" s="35">
        <v>174</v>
      </c>
      <c r="C40" s="36">
        <v>3335</v>
      </c>
      <c r="D40" s="37">
        <v>66.599999999999994</v>
      </c>
      <c r="E40" s="35">
        <v>106939088</v>
      </c>
      <c r="F40" s="37">
        <v>40.299999999999997</v>
      </c>
      <c r="G40" s="35">
        <v>14055059</v>
      </c>
      <c r="H40" s="35">
        <v>15028246</v>
      </c>
      <c r="I40" s="38">
        <v>130.69999999999999</v>
      </c>
      <c r="J40" s="38">
        <v>52.7</v>
      </c>
      <c r="K40" s="38">
        <v>12.9</v>
      </c>
      <c r="L40" s="35">
        <v>18371</v>
      </c>
      <c r="M40" s="34"/>
      <c r="N40" s="35">
        <f t="shared" si="0"/>
        <v>450.62206896551726</v>
      </c>
      <c r="O40" s="35">
        <f t="shared" si="1"/>
        <v>384.0594428826987</v>
      </c>
      <c r="P40" s="35">
        <f t="shared" si="2"/>
        <v>331.52980366203394</v>
      </c>
      <c r="R40" s="35">
        <v>3913</v>
      </c>
      <c r="S40" s="35">
        <v>4533</v>
      </c>
    </row>
    <row r="41" spans="1:19" ht="13.5" customHeight="1" x14ac:dyDescent="0.15">
      <c r="A41" s="8" t="s">
        <v>32</v>
      </c>
      <c r="B41" s="35">
        <v>134</v>
      </c>
      <c r="C41" s="36">
        <v>2469</v>
      </c>
      <c r="D41" s="37">
        <v>78.599999999999994</v>
      </c>
      <c r="E41" s="35">
        <v>93817947</v>
      </c>
      <c r="F41" s="37">
        <v>40.6</v>
      </c>
      <c r="G41" s="35">
        <v>14989393</v>
      </c>
      <c r="H41" s="35">
        <v>13610507</v>
      </c>
      <c r="I41" s="38">
        <v>128.5</v>
      </c>
      <c r="J41" s="38">
        <v>52.2</v>
      </c>
      <c r="K41" s="38">
        <v>14.7</v>
      </c>
      <c r="L41" s="35">
        <v>18643</v>
      </c>
      <c r="M41" s="34"/>
      <c r="N41" s="35">
        <f t="shared" si="0"/>
        <v>551.25585257189141</v>
      </c>
      <c r="O41" s="35">
        <f t="shared" si="1"/>
        <v>401.60835054588375</v>
      </c>
      <c r="P41" s="35">
        <f t="shared" si="2"/>
        <v>349.61487284870282</v>
      </c>
      <c r="R41" s="35">
        <v>3389</v>
      </c>
      <c r="S41" s="35">
        <v>3893</v>
      </c>
    </row>
    <row r="42" spans="1:19" ht="13.5" customHeight="1" x14ac:dyDescent="0.15">
      <c r="A42" s="7" t="s">
        <v>34</v>
      </c>
      <c r="B42" s="30">
        <v>94</v>
      </c>
      <c r="C42" s="31">
        <v>1561</v>
      </c>
      <c r="D42" s="32">
        <v>67.8</v>
      </c>
      <c r="E42" s="30">
        <v>51831441</v>
      </c>
      <c r="F42" s="32">
        <v>42.2</v>
      </c>
      <c r="G42" s="51">
        <v>7600821</v>
      </c>
      <c r="H42" s="30">
        <v>7582219</v>
      </c>
      <c r="I42" s="33">
        <v>127.5</v>
      </c>
      <c r="J42" s="33">
        <v>53.8</v>
      </c>
      <c r="K42" s="33">
        <v>12.9</v>
      </c>
      <c r="L42" s="30">
        <v>18646</v>
      </c>
      <c r="M42" s="34"/>
      <c r="N42" s="30">
        <f t="shared" si="0"/>
        <v>485.72831518257527</v>
      </c>
      <c r="O42" s="30">
        <f t="shared" si="1"/>
        <v>411.6296959826276</v>
      </c>
      <c r="P42" s="30">
        <f t="shared" si="2"/>
        <v>344.48973194002724</v>
      </c>
      <c r="R42" s="30">
        <v>1842</v>
      </c>
      <c r="S42" s="30">
        <v>2201</v>
      </c>
    </row>
    <row r="43" spans="1:19" ht="13.5" customHeight="1" x14ac:dyDescent="0.15">
      <c r="A43" s="7" t="s">
        <v>33</v>
      </c>
      <c r="B43" s="35">
        <v>111</v>
      </c>
      <c r="C43" s="36">
        <v>1140</v>
      </c>
      <c r="D43" s="37">
        <v>72.3</v>
      </c>
      <c r="E43" s="35">
        <v>38842177</v>
      </c>
      <c r="F43" s="37">
        <v>41.9</v>
      </c>
      <c r="G43" s="35">
        <v>4748122</v>
      </c>
      <c r="H43" s="35">
        <v>4812868</v>
      </c>
      <c r="I43" s="38">
        <v>130.30000000000001</v>
      </c>
      <c r="J43" s="38">
        <v>54.6</v>
      </c>
      <c r="K43" s="38">
        <v>11</v>
      </c>
      <c r="L43" s="35">
        <v>16148</v>
      </c>
      <c r="M43" s="34"/>
      <c r="N43" s="35">
        <f t="shared" si="0"/>
        <v>422.18140350877195</v>
      </c>
      <c r="O43" s="35">
        <f t="shared" si="1"/>
        <v>343.53090649536045</v>
      </c>
      <c r="P43" s="35">
        <f t="shared" si="2"/>
        <v>311.10976082740791</v>
      </c>
      <c r="R43" s="35">
        <v>1401</v>
      </c>
      <c r="S43" s="35">
        <v>1547</v>
      </c>
    </row>
    <row r="44" spans="1:19" ht="13.5" customHeight="1" x14ac:dyDescent="0.15">
      <c r="A44" s="7" t="s">
        <v>35</v>
      </c>
      <c r="B44" s="35">
        <v>182</v>
      </c>
      <c r="C44" s="36">
        <v>2271</v>
      </c>
      <c r="D44" s="37">
        <v>73.900000000000006</v>
      </c>
      <c r="E44" s="35">
        <v>94551183</v>
      </c>
      <c r="F44" s="37">
        <v>42</v>
      </c>
      <c r="G44" s="35">
        <v>14873718</v>
      </c>
      <c r="H44" s="35">
        <v>12624548</v>
      </c>
      <c r="I44" s="38">
        <v>148.69999999999999</v>
      </c>
      <c r="J44" s="38">
        <v>62.4</v>
      </c>
      <c r="K44" s="38">
        <v>16.600000000000001</v>
      </c>
      <c r="L44" s="35">
        <v>19851</v>
      </c>
      <c r="M44" s="34"/>
      <c r="N44" s="35">
        <f t="shared" si="0"/>
        <v>555.9025979744606</v>
      </c>
      <c r="O44" s="35">
        <f t="shared" si="1"/>
        <v>401.41647058823526</v>
      </c>
      <c r="P44" s="35">
        <f t="shared" si="2"/>
        <v>327.65502206073188</v>
      </c>
      <c r="R44" s="35">
        <v>3145</v>
      </c>
      <c r="S44" s="35">
        <v>3853</v>
      </c>
    </row>
    <row r="45" spans="1:19" ht="13.5" customHeight="1" x14ac:dyDescent="0.15">
      <c r="A45" s="8" t="s">
        <v>36</v>
      </c>
      <c r="B45" s="45">
        <v>141</v>
      </c>
      <c r="C45" s="46">
        <v>1345</v>
      </c>
      <c r="D45" s="47">
        <v>75.099999999999994</v>
      </c>
      <c r="E45" s="45">
        <v>62486756</v>
      </c>
      <c r="F45" s="47">
        <v>36.5</v>
      </c>
      <c r="G45" s="45">
        <v>8680970</v>
      </c>
      <c r="H45" s="45">
        <v>7527804</v>
      </c>
      <c r="I45" s="48">
        <v>167.5</v>
      </c>
      <c r="J45" s="48">
        <v>61.1</v>
      </c>
      <c r="K45" s="48">
        <v>16.5</v>
      </c>
      <c r="L45" s="45">
        <v>20184</v>
      </c>
      <c r="M45" s="34"/>
      <c r="N45" s="45">
        <f t="shared" si="0"/>
        <v>559.68802973977699</v>
      </c>
      <c r="O45" s="45">
        <f t="shared" si="1"/>
        <v>350.45642458100559</v>
      </c>
      <c r="P45" s="45">
        <f t="shared" si="2"/>
        <v>320.87826086956522</v>
      </c>
      <c r="R45" s="45">
        <v>2148</v>
      </c>
      <c r="S45" s="45">
        <v>2346</v>
      </c>
    </row>
    <row r="46" spans="1:19" ht="13.5" customHeight="1" x14ac:dyDescent="0.15">
      <c r="A46" s="7" t="s">
        <v>37</v>
      </c>
      <c r="B46" s="35">
        <v>303</v>
      </c>
      <c r="C46" s="36">
        <v>10134</v>
      </c>
      <c r="D46" s="37">
        <v>83.5</v>
      </c>
      <c r="E46" s="35">
        <v>588804202</v>
      </c>
      <c r="F46" s="37">
        <v>36</v>
      </c>
      <c r="G46" s="35">
        <v>88177375</v>
      </c>
      <c r="H46" s="35">
        <v>76246514</v>
      </c>
      <c r="I46" s="38">
        <v>188</v>
      </c>
      <c r="J46" s="38">
        <v>67.7</v>
      </c>
      <c r="K46" s="38">
        <v>20.3</v>
      </c>
      <c r="L46" s="35">
        <v>24344</v>
      </c>
      <c r="M46" s="34"/>
      <c r="N46" s="35">
        <f t="shared" si="0"/>
        <v>752.38320505229922</v>
      </c>
      <c r="O46" s="35">
        <f t="shared" si="1"/>
        <v>432.06501955006513</v>
      </c>
      <c r="P46" s="35">
        <f t="shared" si="2"/>
        <v>384.48143815238768</v>
      </c>
      <c r="R46" s="35">
        <v>17647</v>
      </c>
      <c r="S46" s="35">
        <v>19831</v>
      </c>
    </row>
    <row r="47" spans="1:19" ht="13.5" customHeight="1" x14ac:dyDescent="0.15">
      <c r="A47" s="7" t="s">
        <v>39</v>
      </c>
      <c r="B47" s="35">
        <v>151</v>
      </c>
      <c r="C47" s="36">
        <v>2885</v>
      </c>
      <c r="D47" s="37">
        <v>83.3</v>
      </c>
      <c r="E47" s="35">
        <v>166125207</v>
      </c>
      <c r="F47" s="37">
        <v>31.4</v>
      </c>
      <c r="G47" s="35">
        <v>25723641</v>
      </c>
      <c r="H47" s="35">
        <v>19405580</v>
      </c>
      <c r="I47" s="38">
        <v>189.7</v>
      </c>
      <c r="J47" s="38">
        <v>59.5</v>
      </c>
      <c r="K47" s="38">
        <v>20.6</v>
      </c>
      <c r="L47" s="35">
        <v>22159</v>
      </c>
      <c r="M47" s="34"/>
      <c r="N47" s="35">
        <f t="shared" si="0"/>
        <v>672.63708838821492</v>
      </c>
      <c r="O47" s="35">
        <f t="shared" si="1"/>
        <v>409.83273495248147</v>
      </c>
      <c r="P47" s="35">
        <f t="shared" si="2"/>
        <v>352.89288961629387</v>
      </c>
      <c r="R47" s="35">
        <v>4735</v>
      </c>
      <c r="S47" s="35">
        <v>5499</v>
      </c>
    </row>
    <row r="48" spans="1:19" ht="13.5" customHeight="1" x14ac:dyDescent="0.15">
      <c r="A48" s="7" t="s">
        <v>41</v>
      </c>
      <c r="B48" s="35">
        <v>85</v>
      </c>
      <c r="C48" s="36">
        <v>2267</v>
      </c>
      <c r="D48" s="37">
        <v>75.900000000000006</v>
      </c>
      <c r="E48" s="35">
        <v>88623855</v>
      </c>
      <c r="F48" s="37">
        <v>38.5</v>
      </c>
      <c r="G48" s="35">
        <v>13223300</v>
      </c>
      <c r="H48" s="35">
        <v>11722800</v>
      </c>
      <c r="I48" s="38">
        <v>137.5</v>
      </c>
      <c r="J48" s="38">
        <v>53</v>
      </c>
      <c r="K48" s="38">
        <v>14.3</v>
      </c>
      <c r="L48" s="35">
        <v>18182</v>
      </c>
      <c r="M48" s="34"/>
      <c r="N48" s="35">
        <f t="shared" si="0"/>
        <v>517.10630789589766</v>
      </c>
      <c r="O48" s="35">
        <f t="shared" si="1"/>
        <v>381.6015625</v>
      </c>
      <c r="P48" s="35">
        <f t="shared" si="2"/>
        <v>326.44945697577276</v>
      </c>
      <c r="R48" s="35">
        <v>3072</v>
      </c>
      <c r="S48" s="35">
        <v>3591</v>
      </c>
    </row>
    <row r="49" spans="1:19" ht="13.5" customHeight="1" x14ac:dyDescent="0.15">
      <c r="A49" s="7" t="s">
        <v>38</v>
      </c>
      <c r="B49" s="35">
        <v>51</v>
      </c>
      <c r="C49" s="36">
        <v>1177</v>
      </c>
      <c r="D49" s="37">
        <v>79.599999999999994</v>
      </c>
      <c r="E49" s="35">
        <v>46122640</v>
      </c>
      <c r="F49" s="37">
        <v>38.700000000000003</v>
      </c>
      <c r="G49" s="35">
        <v>7209619</v>
      </c>
      <c r="H49" s="35">
        <v>6258579</v>
      </c>
      <c r="I49" s="38">
        <v>133.80000000000001</v>
      </c>
      <c r="J49" s="38">
        <v>51.7</v>
      </c>
      <c r="K49" s="38">
        <v>14.4</v>
      </c>
      <c r="L49" s="35">
        <v>18153</v>
      </c>
      <c r="M49" s="34"/>
      <c r="N49" s="35">
        <f t="shared" si="0"/>
        <v>531.73993203058626</v>
      </c>
      <c r="O49" s="35">
        <f t="shared" si="1"/>
        <v>429.84745879120885</v>
      </c>
      <c r="P49" s="35">
        <f t="shared" si="2"/>
        <v>355.39914821124364</v>
      </c>
      <c r="R49" s="35">
        <v>1456</v>
      </c>
      <c r="S49" s="35">
        <v>1761</v>
      </c>
    </row>
    <row r="50" spans="1:19" ht="13.5" customHeight="1" x14ac:dyDescent="0.15">
      <c r="A50" s="39" t="s">
        <v>40</v>
      </c>
      <c r="B50" s="40">
        <v>179</v>
      </c>
      <c r="C50" s="41">
        <v>3419</v>
      </c>
      <c r="D50" s="42">
        <v>77.7</v>
      </c>
      <c r="E50" s="40">
        <v>133850758</v>
      </c>
      <c r="F50" s="42">
        <v>36.799999999999997</v>
      </c>
      <c r="G50" s="40">
        <v>19315752</v>
      </c>
      <c r="H50" s="40">
        <v>17291257</v>
      </c>
      <c r="I50" s="43">
        <v>139</v>
      </c>
      <c r="J50" s="43">
        <v>51.2</v>
      </c>
      <c r="K50" s="43">
        <v>14.5</v>
      </c>
      <c r="L50" s="40">
        <v>17954</v>
      </c>
      <c r="M50" s="34"/>
      <c r="N50" s="40">
        <f t="shared" si="0"/>
        <v>505.74018718923662</v>
      </c>
      <c r="O50" s="40">
        <f t="shared" si="1"/>
        <v>373.38063053336214</v>
      </c>
      <c r="P50" s="40">
        <f t="shared" si="2"/>
        <v>319.26249999999999</v>
      </c>
      <c r="R50" s="40">
        <v>4631</v>
      </c>
      <c r="S50" s="40">
        <v>5416</v>
      </c>
    </row>
    <row r="51" spans="1:19" ht="13.5" customHeight="1" x14ac:dyDescent="0.15">
      <c r="A51" s="7" t="s">
        <v>42</v>
      </c>
      <c r="B51" s="35">
        <v>47</v>
      </c>
      <c r="C51" s="36">
        <v>2157</v>
      </c>
      <c r="D51" s="37">
        <v>82.9</v>
      </c>
      <c r="E51" s="35">
        <v>88802527</v>
      </c>
      <c r="F51" s="37">
        <v>36.4</v>
      </c>
      <c r="G51" s="35">
        <v>13216954</v>
      </c>
      <c r="H51" s="35">
        <v>10204102</v>
      </c>
      <c r="I51" s="38">
        <v>134.19999999999999</v>
      </c>
      <c r="J51" s="38">
        <v>48.8</v>
      </c>
      <c r="K51" s="38">
        <v>14.7</v>
      </c>
      <c r="L51" s="35">
        <v>15415</v>
      </c>
      <c r="M51" s="34"/>
      <c r="N51" s="35">
        <f t="shared" si="0"/>
        <v>473.06917014371811</v>
      </c>
      <c r="O51" s="35">
        <f t="shared" si="1"/>
        <v>364.17209136331195</v>
      </c>
      <c r="P51" s="35">
        <f t="shared" si="2"/>
        <v>311.29048200122025</v>
      </c>
      <c r="R51" s="35">
        <v>2802</v>
      </c>
      <c r="S51" s="35">
        <v>3278</v>
      </c>
    </row>
    <row r="52" spans="1:19" ht="13.5" customHeight="1" x14ac:dyDescent="0.15">
      <c r="A52" s="8" t="s">
        <v>60</v>
      </c>
      <c r="B52" s="45">
        <v>156</v>
      </c>
      <c r="C52" s="46">
        <v>3755</v>
      </c>
      <c r="D52" s="47">
        <v>70.5</v>
      </c>
      <c r="E52" s="45">
        <v>126542476</v>
      </c>
      <c r="F52" s="47">
        <v>35.4</v>
      </c>
      <c r="G52" s="45">
        <v>19604365</v>
      </c>
      <c r="H52" s="45">
        <v>15593362</v>
      </c>
      <c r="I52" s="48">
        <v>130.5</v>
      </c>
      <c r="J52" s="48">
        <v>46.2</v>
      </c>
      <c r="K52" s="48">
        <v>14.3</v>
      </c>
      <c r="L52" s="45">
        <v>16080</v>
      </c>
      <c r="M52" s="34"/>
      <c r="N52" s="45">
        <f t="shared" si="0"/>
        <v>415.26929427430093</v>
      </c>
      <c r="O52" s="45">
        <f t="shared" si="1"/>
        <v>380.23316264325774</v>
      </c>
      <c r="P52" s="45">
        <f t="shared" si="2"/>
        <v>326.49417922948072</v>
      </c>
      <c r="R52" s="45">
        <v>4101</v>
      </c>
      <c r="S52" s="45">
        <v>4776</v>
      </c>
    </row>
    <row r="53" spans="1:19" ht="13.5" customHeight="1" x14ac:dyDescent="0.15">
      <c r="A53" s="8" t="s">
        <v>67</v>
      </c>
      <c r="B53" s="45">
        <v>149</v>
      </c>
      <c r="C53" s="46">
        <v>3484</v>
      </c>
      <c r="D53" s="47">
        <v>86.5</v>
      </c>
      <c r="E53" s="45">
        <v>313881268</v>
      </c>
      <c r="F53" s="47">
        <v>28.7</v>
      </c>
      <c r="G53" s="45">
        <v>43353262</v>
      </c>
      <c r="H53" s="45">
        <v>24072020</v>
      </c>
      <c r="I53" s="48">
        <v>276.2</v>
      </c>
      <c r="J53" s="48">
        <v>79.3</v>
      </c>
      <c r="K53" s="48">
        <v>25.6</v>
      </c>
      <c r="L53" s="45">
        <v>21185</v>
      </c>
      <c r="M53" s="34"/>
      <c r="N53" s="45">
        <f t="shared" si="0"/>
        <v>690.93053960964403</v>
      </c>
      <c r="O53" s="45">
        <f t="shared" si="1"/>
        <v>274.57533934070949</v>
      </c>
      <c r="P53" s="45">
        <f t="shared" si="2"/>
        <v>253.84393124538647</v>
      </c>
      <c r="R53" s="45">
        <v>8767</v>
      </c>
      <c r="S53" s="45">
        <v>9483</v>
      </c>
    </row>
    <row r="54" spans="1:19" ht="13.5" customHeight="1" x14ac:dyDescent="0.15">
      <c r="A54" s="76" t="s">
        <v>81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</sheetData>
  <mergeCells count="14">
    <mergeCell ref="R3:R4"/>
    <mergeCell ref="S3:S4"/>
    <mergeCell ref="A1:H1"/>
    <mergeCell ref="I3:L3"/>
    <mergeCell ref="B3:B4"/>
    <mergeCell ref="C3:C4"/>
    <mergeCell ref="D3:D4"/>
    <mergeCell ref="E3:E4"/>
    <mergeCell ref="N3:P3"/>
    <mergeCell ref="A3:A5"/>
    <mergeCell ref="F3:F4"/>
    <mergeCell ref="G3:G4"/>
    <mergeCell ref="H3:H4"/>
    <mergeCell ref="A54:S54"/>
  </mergeCells>
  <phoneticPr fontId="2"/>
  <printOptions horizontalCentered="1"/>
  <pageMargins left="0.78740157480314965" right="0.39370078740157483" top="0.39370078740157483" bottom="0.39370078740157483" header="0.31496062992125984" footer="0.31496062992125984"/>
  <pageSetup paperSize="9" scale="7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2016-08-23T04:46:50Z</cp:lastPrinted>
  <dcterms:created xsi:type="dcterms:W3CDTF">2002-05-02T06:36:12Z</dcterms:created>
  <dcterms:modified xsi:type="dcterms:W3CDTF">2016-08-23T04:47:10Z</dcterms:modified>
</cp:coreProperties>
</file>