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data\2021\"/>
    </mc:Choice>
  </mc:AlternateContent>
  <xr:revisionPtr revIDLastSave="0" documentId="13_ncr:1_{C5C52DC1-B338-488B-BBF9-4444A2EC3ECC}" xr6:coauthVersionLast="47" xr6:coauthVersionMax="47" xr10:uidLastSave="{00000000-0000-0000-0000-000000000000}"/>
  <bookViews>
    <workbookView xWindow="-12" yWindow="-12" windowWidth="11520" windowHeight="12384" tabRatio="832" activeTab="1" xr2:uid="{00000000-000D-0000-FFFF-FFFF00000000}"/>
  </bookViews>
  <sheets>
    <sheet name="20年2～9月" sheetId="14" r:id="rId1"/>
    <sheet name="まとめ" sheetId="15" r:id="rId2"/>
  </sheets>
  <definedNames>
    <definedName name="_xlnm.Print_Area" localSheetId="0">'20年2～9月'!$A$1:$AA$52</definedName>
    <definedName name="_xlnm.Print_Area" localSheetId="1">まとめ!$A$1:$N$105</definedName>
    <definedName name="カウンタ" localSheetId="1">#REF!</definedName>
    <definedName name="カウンタ">#REF!</definedName>
    <definedName name="カウンタ1" localSheetId="1">#REF!</definedName>
    <definedName name="カウンタ1">#REF!</definedName>
    <definedName name="カウンタ2" localSheetId="1">#REF!</definedName>
    <definedName name="カウンタ2">#REF!</definedName>
    <definedName name="カウント" localSheetId="1">#REF!</definedName>
    <definedName name="カウント">#REF!</definedName>
    <definedName name="印刷枚数" localSheetId="1">#REF!</definedName>
    <definedName name="印刷枚数">#REF!</definedName>
    <definedName name="計算用" localSheetId="1">#REF!</definedName>
    <definedName name="計算用">#REF!</definedName>
    <definedName name="終了番号" localSheetId="1">#REF!</definedName>
    <definedName name="終了番号">#REF!</definedName>
    <definedName name="制御番号" localSheetId="1">#REF!</definedName>
    <definedName name="制御番号">#REF!</definedName>
    <definedName name="総行数" localSheetId="1">#REF!</definedName>
    <definedName name="総行数">#REF!</definedName>
    <definedName name="並べ替え範囲" localSheetId="1">#REF!</definedName>
    <definedName name="並べ替え範囲">#REF!</definedName>
  </definedNames>
  <calcPr calcId="191029"/>
</workbook>
</file>

<file path=xl/calcChain.xml><?xml version="1.0" encoding="utf-8"?>
<calcChain xmlns="http://schemas.openxmlformats.org/spreadsheetml/2006/main">
  <c r="AA102" i="14" l="1"/>
  <c r="X102" i="14"/>
  <c r="U102" i="14"/>
  <c r="R102" i="14"/>
  <c r="O102" i="14"/>
  <c r="L102" i="14"/>
  <c r="I102" i="14"/>
  <c r="F102" i="14"/>
  <c r="AA101" i="14"/>
  <c r="X101" i="14"/>
  <c r="U101" i="14"/>
  <c r="R101" i="14"/>
  <c r="O101" i="14"/>
  <c r="L101" i="14"/>
  <c r="I101" i="14"/>
  <c r="F101" i="14"/>
  <c r="AA100" i="14"/>
  <c r="X100" i="14"/>
  <c r="U100" i="14"/>
  <c r="R100" i="14"/>
  <c r="O100" i="14"/>
  <c r="L100" i="14"/>
  <c r="I100" i="14"/>
  <c r="F100" i="14"/>
  <c r="AA99" i="14"/>
  <c r="X99" i="14"/>
  <c r="U99" i="14"/>
  <c r="R99" i="14"/>
  <c r="O99" i="14"/>
  <c r="L99" i="14"/>
  <c r="I99" i="14"/>
  <c r="F99" i="14"/>
  <c r="AA98" i="14"/>
  <c r="X98" i="14"/>
  <c r="U98" i="14"/>
  <c r="R98" i="14"/>
  <c r="O98" i="14"/>
  <c r="L98" i="14"/>
  <c r="I98" i="14"/>
  <c r="F98" i="14"/>
  <c r="AA97" i="14"/>
  <c r="X97" i="14"/>
  <c r="U97" i="14"/>
  <c r="R97" i="14"/>
  <c r="O97" i="14"/>
  <c r="L97" i="14"/>
  <c r="I97" i="14"/>
  <c r="F97" i="14"/>
  <c r="AA96" i="14"/>
  <c r="X96" i="14"/>
  <c r="U96" i="14"/>
  <c r="R96" i="14"/>
  <c r="O96" i="14"/>
  <c r="L96" i="14"/>
  <c r="I96" i="14"/>
  <c r="F96" i="14"/>
  <c r="AA95" i="14"/>
  <c r="X95" i="14"/>
  <c r="U95" i="14"/>
  <c r="R95" i="14"/>
  <c r="O95" i="14"/>
  <c r="L95" i="14"/>
  <c r="I95" i="14"/>
  <c r="F95" i="14"/>
  <c r="AA94" i="14"/>
  <c r="X94" i="14"/>
  <c r="U94" i="14"/>
  <c r="R94" i="14"/>
  <c r="O94" i="14"/>
  <c r="L94" i="14"/>
  <c r="I94" i="14"/>
  <c r="F94" i="14"/>
  <c r="AA93" i="14"/>
  <c r="X93" i="14"/>
  <c r="U93" i="14"/>
  <c r="R93" i="14"/>
  <c r="O93" i="14"/>
  <c r="L93" i="14"/>
  <c r="I93" i="14"/>
  <c r="F93" i="14"/>
  <c r="AA92" i="14"/>
  <c r="X92" i="14"/>
  <c r="U92" i="14"/>
  <c r="R92" i="14"/>
  <c r="O92" i="14"/>
  <c r="L92" i="14"/>
  <c r="I92" i="14"/>
  <c r="F92" i="14"/>
  <c r="AA91" i="14"/>
  <c r="X91" i="14"/>
  <c r="U91" i="14"/>
  <c r="R91" i="14"/>
  <c r="O91" i="14"/>
  <c r="L91" i="14"/>
  <c r="I91" i="14"/>
  <c r="F91" i="14"/>
  <c r="AA90" i="14"/>
  <c r="X90" i="14"/>
  <c r="U90" i="14"/>
  <c r="R90" i="14"/>
  <c r="O90" i="14"/>
  <c r="L90" i="14"/>
  <c r="I90" i="14"/>
  <c r="F90" i="14"/>
  <c r="AA89" i="14"/>
  <c r="X89" i="14"/>
  <c r="U89" i="14"/>
  <c r="R89" i="14"/>
  <c r="O89" i="14"/>
  <c r="L89" i="14"/>
  <c r="I89" i="14"/>
  <c r="F89" i="14"/>
  <c r="AA88" i="14"/>
  <c r="X88" i="14"/>
  <c r="U88" i="14"/>
  <c r="R88" i="14"/>
  <c r="O88" i="14"/>
  <c r="L88" i="14"/>
  <c r="I88" i="14"/>
  <c r="F88" i="14"/>
  <c r="AA87" i="14"/>
  <c r="X87" i="14"/>
  <c r="U87" i="14"/>
  <c r="R87" i="14"/>
  <c r="O87" i="14"/>
  <c r="L87" i="14"/>
  <c r="I87" i="14"/>
  <c r="F87" i="14"/>
  <c r="AA86" i="14"/>
  <c r="X86" i="14"/>
  <c r="U86" i="14"/>
  <c r="R86" i="14"/>
  <c r="O86" i="14"/>
  <c r="L86" i="14"/>
  <c r="I86" i="14"/>
  <c r="F86" i="14"/>
  <c r="AA85" i="14"/>
  <c r="X85" i="14"/>
  <c r="U85" i="14"/>
  <c r="R85" i="14"/>
  <c r="O85" i="14"/>
  <c r="L85" i="14"/>
  <c r="I85" i="14"/>
  <c r="F85" i="14"/>
  <c r="AA84" i="14"/>
  <c r="X84" i="14"/>
  <c r="U84" i="14"/>
  <c r="R84" i="14"/>
  <c r="O84" i="14"/>
  <c r="L84" i="14"/>
  <c r="I84" i="14"/>
  <c r="F84" i="14"/>
  <c r="AA83" i="14"/>
  <c r="X83" i="14"/>
  <c r="U83" i="14"/>
  <c r="R83" i="14"/>
  <c r="O83" i="14"/>
  <c r="L83" i="14"/>
  <c r="I83" i="14"/>
  <c r="F83" i="14"/>
  <c r="AA82" i="14"/>
  <c r="X82" i="14"/>
  <c r="U82" i="14"/>
  <c r="R82" i="14"/>
  <c r="O82" i="14"/>
  <c r="L82" i="14"/>
  <c r="I82" i="14"/>
  <c r="F82" i="14"/>
  <c r="AA81" i="14"/>
  <c r="X81" i="14"/>
  <c r="U81" i="14"/>
  <c r="R81" i="14"/>
  <c r="O81" i="14"/>
  <c r="L81" i="14"/>
  <c r="I81" i="14"/>
  <c r="F81" i="14"/>
  <c r="AA80" i="14"/>
  <c r="X80" i="14"/>
  <c r="U80" i="14"/>
  <c r="R80" i="14"/>
  <c r="O80" i="14"/>
  <c r="L80" i="14"/>
  <c r="I80" i="14"/>
  <c r="F80" i="14"/>
  <c r="AA79" i="14"/>
  <c r="X79" i="14"/>
  <c r="U79" i="14"/>
  <c r="R79" i="14"/>
  <c r="O79" i="14"/>
  <c r="L79" i="14"/>
  <c r="I79" i="14"/>
  <c r="F79" i="14"/>
  <c r="AA78" i="14"/>
  <c r="X78" i="14"/>
  <c r="U78" i="14"/>
  <c r="R78" i="14"/>
  <c r="O78" i="14"/>
  <c r="L78" i="14"/>
  <c r="I78" i="14"/>
  <c r="F78" i="14"/>
  <c r="AA77" i="14"/>
  <c r="X77" i="14"/>
  <c r="U77" i="14"/>
  <c r="R77" i="14"/>
  <c r="O77" i="14"/>
  <c r="L77" i="14"/>
  <c r="I77" i="14"/>
  <c r="F77" i="14"/>
  <c r="AA76" i="14"/>
  <c r="X76" i="14"/>
  <c r="U76" i="14"/>
  <c r="R76" i="14"/>
  <c r="O76" i="14"/>
  <c r="L76" i="14"/>
  <c r="I76" i="14"/>
  <c r="F76" i="14"/>
  <c r="AA75" i="14"/>
  <c r="X75" i="14"/>
  <c r="U75" i="14"/>
  <c r="R75" i="14"/>
  <c r="O75" i="14"/>
  <c r="L75" i="14"/>
  <c r="I75" i="14"/>
  <c r="F75" i="14"/>
  <c r="AA74" i="14"/>
  <c r="X74" i="14"/>
  <c r="U74" i="14"/>
  <c r="R74" i="14"/>
  <c r="O74" i="14"/>
  <c r="L74" i="14"/>
  <c r="I74" i="14"/>
  <c r="F74" i="14"/>
  <c r="AA73" i="14"/>
  <c r="X73" i="14"/>
  <c r="U73" i="14"/>
  <c r="R73" i="14"/>
  <c r="O73" i="14"/>
  <c r="L73" i="14"/>
  <c r="I73" i="14"/>
  <c r="F73" i="14"/>
  <c r="AA72" i="14"/>
  <c r="X72" i="14"/>
  <c r="U72" i="14"/>
  <c r="R72" i="14"/>
  <c r="O72" i="14"/>
  <c r="L72" i="14"/>
  <c r="I72" i="14"/>
  <c r="F72" i="14"/>
  <c r="AA71" i="14"/>
  <c r="X71" i="14"/>
  <c r="U71" i="14"/>
  <c r="R71" i="14"/>
  <c r="O71" i="14"/>
  <c r="L71" i="14"/>
  <c r="I71" i="14"/>
  <c r="F71" i="14"/>
  <c r="AA70" i="14"/>
  <c r="X70" i="14"/>
  <c r="U70" i="14"/>
  <c r="R70" i="14"/>
  <c r="O70" i="14"/>
  <c r="L70" i="14"/>
  <c r="I70" i="14"/>
  <c r="F70" i="14"/>
  <c r="AA69" i="14"/>
  <c r="X69" i="14"/>
  <c r="U69" i="14"/>
  <c r="R69" i="14"/>
  <c r="O69" i="14"/>
  <c r="L69" i="14"/>
  <c r="I69" i="14"/>
  <c r="F69" i="14"/>
  <c r="AA68" i="14"/>
  <c r="X68" i="14"/>
  <c r="U68" i="14"/>
  <c r="R68" i="14"/>
  <c r="O68" i="14"/>
  <c r="L68" i="14"/>
  <c r="I68" i="14"/>
  <c r="F68" i="14"/>
  <c r="AA67" i="14"/>
  <c r="X67" i="14"/>
  <c r="U67" i="14"/>
  <c r="R67" i="14"/>
  <c r="O67" i="14"/>
  <c r="L67" i="14"/>
  <c r="I67" i="14"/>
  <c r="F67" i="14"/>
  <c r="AA66" i="14"/>
  <c r="X66" i="14"/>
  <c r="U66" i="14"/>
  <c r="R66" i="14"/>
  <c r="O66" i="14"/>
  <c r="L66" i="14"/>
  <c r="I66" i="14"/>
  <c r="F66" i="14"/>
  <c r="AA65" i="14"/>
  <c r="X65" i="14"/>
  <c r="U65" i="14"/>
  <c r="R65" i="14"/>
  <c r="O65" i="14"/>
  <c r="L65" i="14"/>
  <c r="I65" i="14"/>
  <c r="F65" i="14"/>
  <c r="AA64" i="14"/>
  <c r="X64" i="14"/>
  <c r="U64" i="14"/>
  <c r="R64" i="14"/>
  <c r="O64" i="14"/>
  <c r="L64" i="14"/>
  <c r="I64" i="14"/>
  <c r="F64" i="14"/>
  <c r="AA63" i="14"/>
  <c r="X63" i="14"/>
  <c r="U63" i="14"/>
  <c r="R63" i="14"/>
  <c r="O63" i="14"/>
  <c r="L63" i="14"/>
  <c r="I63" i="14"/>
  <c r="F63" i="14"/>
  <c r="AA62" i="14"/>
  <c r="X62" i="14"/>
  <c r="U62" i="14"/>
  <c r="R62" i="14"/>
  <c r="O62" i="14"/>
  <c r="L62" i="14"/>
  <c r="I62" i="14"/>
  <c r="F62" i="14"/>
  <c r="AA61" i="14"/>
  <c r="X61" i="14"/>
  <c r="U61" i="14"/>
  <c r="R61" i="14"/>
  <c r="O61" i="14"/>
  <c r="L61" i="14"/>
  <c r="I61" i="14"/>
  <c r="F61" i="14"/>
  <c r="AA60" i="14"/>
  <c r="X60" i="14"/>
  <c r="U60" i="14"/>
  <c r="R60" i="14"/>
  <c r="O60" i="14"/>
  <c r="L60" i="14"/>
  <c r="I60" i="14"/>
  <c r="F60" i="14"/>
  <c r="AA59" i="14"/>
  <c r="X59" i="14"/>
  <c r="U59" i="14"/>
  <c r="R59" i="14"/>
  <c r="O59" i="14"/>
  <c r="L59" i="14"/>
  <c r="I59" i="14"/>
  <c r="F59" i="14"/>
  <c r="AA58" i="14"/>
  <c r="X58" i="14"/>
  <c r="U58" i="14"/>
  <c r="R58" i="14"/>
  <c r="O58" i="14"/>
  <c r="L58" i="14"/>
  <c r="I58" i="14"/>
  <c r="F58" i="14"/>
  <c r="AA57" i="14"/>
  <c r="X57" i="14"/>
  <c r="U57" i="14"/>
  <c r="R57" i="14"/>
  <c r="O57" i="14"/>
  <c r="L57" i="14"/>
  <c r="I57" i="14"/>
  <c r="F57" i="14"/>
  <c r="AA56" i="14"/>
  <c r="AA103" i="14" s="1"/>
  <c r="X56" i="14"/>
  <c r="X103" i="14" s="1"/>
  <c r="U56" i="14"/>
  <c r="U103" i="14" s="1"/>
  <c r="R56" i="14"/>
  <c r="R103" i="14" s="1"/>
  <c r="O56" i="14"/>
  <c r="O103" i="14" s="1"/>
  <c r="L56" i="14"/>
  <c r="L103" i="14" s="1"/>
  <c r="I56" i="14"/>
  <c r="I103" i="14" s="1"/>
  <c r="F56" i="14"/>
  <c r="F103" i="14" s="1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51" i="14" l="1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51" i="14" l="1"/>
  <c r="X51" i="14"/>
  <c r="U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O50" i="14"/>
  <c r="L50" i="14"/>
  <c r="I50" i="14"/>
  <c r="O49" i="14"/>
  <c r="L49" i="14"/>
  <c r="I49" i="14"/>
  <c r="O48" i="14"/>
  <c r="L48" i="14"/>
  <c r="I48" i="14"/>
  <c r="O47" i="14"/>
  <c r="L47" i="14"/>
  <c r="I47" i="14"/>
  <c r="O46" i="14"/>
  <c r="L46" i="14"/>
  <c r="I46" i="14"/>
  <c r="O45" i="14"/>
  <c r="L45" i="14"/>
  <c r="I45" i="14"/>
  <c r="O44" i="14"/>
  <c r="L44" i="14"/>
  <c r="I44" i="14"/>
  <c r="O43" i="14"/>
  <c r="L43" i="14"/>
  <c r="I43" i="14"/>
  <c r="O42" i="14"/>
  <c r="L42" i="14"/>
  <c r="I42" i="14"/>
  <c r="O41" i="14"/>
  <c r="L41" i="14"/>
  <c r="I41" i="14"/>
  <c r="O40" i="14"/>
  <c r="L40" i="14"/>
  <c r="I40" i="14"/>
  <c r="O39" i="14"/>
  <c r="L39" i="14"/>
  <c r="I39" i="14"/>
  <c r="O38" i="14"/>
  <c r="L38" i="14"/>
  <c r="I38" i="14"/>
  <c r="O37" i="14"/>
  <c r="L37" i="14"/>
  <c r="I37" i="14"/>
  <c r="O36" i="14"/>
  <c r="L36" i="14"/>
  <c r="I36" i="14"/>
  <c r="O35" i="14"/>
  <c r="L35" i="14"/>
  <c r="I35" i="14"/>
  <c r="O34" i="14"/>
  <c r="L34" i="14"/>
  <c r="I34" i="14"/>
  <c r="O33" i="14"/>
  <c r="L33" i="14"/>
  <c r="I33" i="14"/>
  <c r="O32" i="14"/>
  <c r="L32" i="14"/>
  <c r="I32" i="14"/>
  <c r="O31" i="14"/>
  <c r="L31" i="14"/>
  <c r="I31" i="14"/>
  <c r="O30" i="14"/>
  <c r="L30" i="14"/>
  <c r="I30" i="14"/>
  <c r="O29" i="14"/>
  <c r="L29" i="14"/>
  <c r="I29" i="14"/>
  <c r="O28" i="14"/>
  <c r="L28" i="14"/>
  <c r="I28" i="14"/>
  <c r="O27" i="14"/>
  <c r="L27" i="14"/>
  <c r="I27" i="14"/>
  <c r="O26" i="14"/>
  <c r="L26" i="14"/>
  <c r="I26" i="14"/>
  <c r="O25" i="14"/>
  <c r="L25" i="14"/>
  <c r="I25" i="14"/>
  <c r="O24" i="14"/>
  <c r="L24" i="14"/>
  <c r="I24" i="14"/>
  <c r="O23" i="14"/>
  <c r="L23" i="14"/>
  <c r="I23" i="14"/>
  <c r="O22" i="14"/>
  <c r="L22" i="14"/>
  <c r="I22" i="14"/>
  <c r="O21" i="14"/>
  <c r="L21" i="14"/>
  <c r="I21" i="14"/>
  <c r="O20" i="14"/>
  <c r="L20" i="14"/>
  <c r="I20" i="14"/>
  <c r="O19" i="14"/>
  <c r="L19" i="14"/>
  <c r="I19" i="14"/>
  <c r="O18" i="14"/>
  <c r="L18" i="14"/>
  <c r="I18" i="14"/>
  <c r="O17" i="14"/>
  <c r="L17" i="14"/>
  <c r="I17" i="14"/>
  <c r="O16" i="14"/>
  <c r="L16" i="14"/>
  <c r="I16" i="14"/>
  <c r="O15" i="14"/>
  <c r="L15" i="14"/>
  <c r="I15" i="14"/>
  <c r="O14" i="14"/>
  <c r="L14" i="14"/>
  <c r="I14" i="14"/>
  <c r="O13" i="14"/>
  <c r="L13" i="14"/>
  <c r="I13" i="14"/>
  <c r="O12" i="14"/>
  <c r="L12" i="14"/>
  <c r="I12" i="14"/>
  <c r="O11" i="14"/>
  <c r="L11" i="14"/>
  <c r="I11" i="14"/>
  <c r="O10" i="14"/>
  <c r="L10" i="14"/>
  <c r="I10" i="14"/>
  <c r="O9" i="14"/>
  <c r="L9" i="14"/>
  <c r="I9" i="14"/>
  <c r="O8" i="14"/>
  <c r="L8" i="14"/>
  <c r="I8" i="14"/>
  <c r="O7" i="14"/>
  <c r="L7" i="14"/>
  <c r="I7" i="14"/>
  <c r="O6" i="14"/>
  <c r="L6" i="14"/>
  <c r="I6" i="14"/>
  <c r="O5" i="14"/>
  <c r="L5" i="14"/>
  <c r="I5" i="14"/>
  <c r="O4" i="14"/>
  <c r="L4" i="14"/>
  <c r="L51" i="14" s="1"/>
  <c r="I4" i="14"/>
  <c r="I51" i="14" l="1"/>
  <c r="O51" i="14"/>
  <c r="R51" i="14"/>
</calcChain>
</file>

<file path=xl/sharedStrings.xml><?xml version="1.0" encoding="utf-8"?>
<sst xmlns="http://schemas.openxmlformats.org/spreadsheetml/2006/main" count="423" uniqueCount="94">
  <si>
    <t>北海道</t>
    <rPh sb="0" eb="3">
      <t>ホッカイドウ</t>
    </rPh>
    <phoneticPr fontId="1"/>
  </si>
  <si>
    <t>○</t>
    <phoneticPr fontId="1"/>
  </si>
  <si>
    <t>運賃
改定</t>
    <rPh sb="0" eb="2">
      <t>ウンチン</t>
    </rPh>
    <rPh sb="3" eb="5">
      <t>カイテイ</t>
    </rPh>
    <phoneticPr fontId="1"/>
  </si>
  <si>
    <t>都道
府県</t>
    <rPh sb="0" eb="2">
      <t>トドウ</t>
    </rPh>
    <rPh sb="3" eb="5">
      <t>フケン</t>
    </rPh>
    <phoneticPr fontId="1"/>
  </si>
  <si>
    <t>神奈川</t>
    <rPh sb="0" eb="3">
      <t>カナガワ</t>
    </rPh>
    <phoneticPr fontId="1"/>
  </si>
  <si>
    <t>和歌山</t>
    <rPh sb="0" eb="3">
      <t>ワカヤマ</t>
    </rPh>
    <phoneticPr fontId="1"/>
  </si>
  <si>
    <t>鹿児島</t>
    <rPh sb="0" eb="3">
      <t>カゴシマ</t>
    </rPh>
    <phoneticPr fontId="1"/>
  </si>
  <si>
    <t>○4</t>
    <phoneticPr fontId="1"/>
  </si>
  <si>
    <t>○2</t>
    <phoneticPr fontId="1"/>
  </si>
  <si>
    <t>19年
（千円）</t>
    <rPh sb="2" eb="3">
      <t>ネン</t>
    </rPh>
    <rPh sb="5" eb="6">
      <t>セン</t>
    </rPh>
    <rPh sb="6" eb="7">
      <t>エン</t>
    </rPh>
    <phoneticPr fontId="1"/>
  </si>
  <si>
    <t>20年
（千円）</t>
    <rPh sb="2" eb="3">
      <t>ネン</t>
    </rPh>
    <rPh sb="5" eb="7">
      <t>センエン</t>
    </rPh>
    <phoneticPr fontId="1"/>
  </si>
  <si>
    <t xml:space="preserve">1G+4 </t>
    <phoneticPr fontId="1"/>
  </si>
  <si>
    <t>青　森</t>
    <rPh sb="0" eb="1">
      <t>アオ</t>
    </rPh>
    <rPh sb="2" eb="3">
      <t>モリ</t>
    </rPh>
    <phoneticPr fontId="1"/>
  </si>
  <si>
    <t>岩　手</t>
    <rPh sb="0" eb="1">
      <t>イワ</t>
    </rPh>
    <rPh sb="2" eb="3">
      <t>テ</t>
    </rPh>
    <phoneticPr fontId="1"/>
  </si>
  <si>
    <t>宮　城</t>
    <rPh sb="0" eb="1">
      <t>ミヤ</t>
    </rPh>
    <rPh sb="2" eb="3">
      <t>シロ</t>
    </rPh>
    <phoneticPr fontId="1"/>
  </si>
  <si>
    <t>秋　田</t>
    <rPh sb="0" eb="1">
      <t>アキ</t>
    </rPh>
    <rPh sb="2" eb="3">
      <t>タ</t>
    </rPh>
    <phoneticPr fontId="1"/>
  </si>
  <si>
    <t>山　形</t>
    <rPh sb="0" eb="1">
      <t>ヤマ</t>
    </rPh>
    <rPh sb="2" eb="3">
      <t>カタチ</t>
    </rPh>
    <phoneticPr fontId="1"/>
  </si>
  <si>
    <t>福　島</t>
    <rPh sb="0" eb="1">
      <t>フク</t>
    </rPh>
    <rPh sb="2" eb="3">
      <t>シマ</t>
    </rPh>
    <phoneticPr fontId="1"/>
  </si>
  <si>
    <t>茨　城</t>
    <rPh sb="0" eb="1">
      <t>イバラ</t>
    </rPh>
    <rPh sb="2" eb="3">
      <t>シロ</t>
    </rPh>
    <phoneticPr fontId="1"/>
  </si>
  <si>
    <t>栃　木</t>
    <rPh sb="0" eb="1">
      <t>トチ</t>
    </rPh>
    <rPh sb="2" eb="3">
      <t>キ</t>
    </rPh>
    <phoneticPr fontId="1"/>
  </si>
  <si>
    <t>群　馬</t>
    <rPh sb="0" eb="1">
      <t>グン</t>
    </rPh>
    <rPh sb="2" eb="3">
      <t>ウマ</t>
    </rPh>
    <phoneticPr fontId="1"/>
  </si>
  <si>
    <t>埼　玉</t>
    <rPh sb="0" eb="1">
      <t>サキ</t>
    </rPh>
    <rPh sb="2" eb="3">
      <t>タマ</t>
    </rPh>
    <phoneticPr fontId="1"/>
  </si>
  <si>
    <t>千　葉</t>
    <rPh sb="0" eb="1">
      <t>セン</t>
    </rPh>
    <rPh sb="2" eb="3">
      <t>ハ</t>
    </rPh>
    <phoneticPr fontId="1"/>
  </si>
  <si>
    <t>東　京</t>
    <rPh sb="0" eb="1">
      <t>ヒガシ</t>
    </rPh>
    <rPh sb="2" eb="3">
      <t>キョウ</t>
    </rPh>
    <phoneticPr fontId="1"/>
  </si>
  <si>
    <t>山　梨</t>
    <rPh sb="0" eb="1">
      <t>ヤマ</t>
    </rPh>
    <rPh sb="2" eb="3">
      <t>ナシ</t>
    </rPh>
    <phoneticPr fontId="1"/>
  </si>
  <si>
    <t>新　潟</t>
    <rPh sb="0" eb="1">
      <t>シン</t>
    </rPh>
    <rPh sb="2" eb="3">
      <t>カタ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</si>
  <si>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</si>
  <si>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</si>
  <si>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長　野</t>
    <rPh sb="0" eb="1">
      <t>チョウ</t>
    </rPh>
    <rPh sb="2" eb="3">
      <t>ノ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</si>
  <si>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</si>
  <si>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フ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</si>
  <si>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</si>
  <si>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</si>
  <si>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ミ</t>
    </rPh>
    <rPh sb="2" eb="3">
      <t>シゲル</t>
    </rPh>
    <phoneticPr fontId="1"/>
  </si>
  <si>
    <t>滋　賀</t>
    <rPh sb="0" eb="1">
      <t>シゲル</t>
    </rPh>
    <rPh sb="2" eb="3">
      <t>ガ</t>
    </rPh>
    <phoneticPr fontId="1"/>
  </si>
  <si>
    <t>京　都</t>
    <rPh sb="0" eb="1">
      <t>キョウ</t>
    </rPh>
    <rPh sb="2" eb="3">
      <t>ミヤコ</t>
    </rPh>
    <phoneticPr fontId="1"/>
  </si>
  <si>
    <t>大　阪</t>
    <rPh sb="0" eb="1">
      <t>ダイ</t>
    </rPh>
    <rPh sb="2" eb="3">
      <t>サカ</t>
    </rPh>
    <phoneticPr fontId="1"/>
  </si>
  <si>
    <t>兵　庫</t>
    <rPh sb="0" eb="1">
      <t>ヘイ</t>
    </rPh>
    <rPh sb="2" eb="3">
      <t>コ</t>
    </rPh>
    <phoneticPr fontId="1"/>
  </si>
  <si>
    <t>奈　良</t>
    <rPh sb="0" eb="1">
      <t>ナ</t>
    </rPh>
    <rPh sb="2" eb="3">
      <t>リョウ</t>
    </rPh>
    <phoneticPr fontId="1"/>
  </si>
  <si>
    <t>鳥　取</t>
    <rPh sb="0" eb="1">
      <t>トリ</t>
    </rPh>
    <rPh sb="2" eb="3">
      <t>トリ</t>
    </rPh>
    <phoneticPr fontId="1"/>
  </si>
  <si>
    <t>島　根</t>
    <rPh sb="0" eb="1">
      <t>シマ</t>
    </rPh>
    <rPh sb="2" eb="3">
      <t>ネ</t>
    </rPh>
    <phoneticPr fontId="1"/>
  </si>
  <si>
    <t>岡　山</t>
    <rPh sb="0" eb="1">
      <t>オカ</t>
    </rPh>
    <rPh sb="2" eb="3">
      <t>ヤマ</t>
    </rPh>
    <phoneticPr fontId="1"/>
  </si>
  <si>
    <t>広　島</t>
    <rPh sb="0" eb="1">
      <t>ヒロ</t>
    </rPh>
    <rPh sb="2" eb="3">
      <t>シマ</t>
    </rPh>
    <phoneticPr fontId="1"/>
  </si>
  <si>
    <t>山　口</t>
    <rPh sb="0" eb="1">
      <t>ヤマ</t>
    </rPh>
    <rPh sb="2" eb="3">
      <t>クチ</t>
    </rPh>
    <phoneticPr fontId="1"/>
  </si>
  <si>
    <t>徳　島</t>
    <rPh sb="0" eb="1">
      <t>トク</t>
    </rPh>
    <rPh sb="2" eb="3">
      <t>シマ</t>
    </rPh>
    <phoneticPr fontId="1"/>
  </si>
  <si>
    <t>香　川</t>
    <rPh sb="0" eb="1">
      <t>カオリ</t>
    </rPh>
    <rPh sb="2" eb="3">
      <t>カワ</t>
    </rPh>
    <phoneticPr fontId="1"/>
  </si>
  <si>
    <t>愛　媛</t>
    <rPh sb="0" eb="1">
      <t>アイ</t>
    </rPh>
    <rPh sb="2" eb="3">
      <t>ヒメ</t>
    </rPh>
    <phoneticPr fontId="1"/>
  </si>
  <si>
    <t>高　知</t>
    <rPh sb="0" eb="1">
      <t>コウ</t>
    </rPh>
    <rPh sb="2" eb="3">
      <t>チ</t>
    </rPh>
    <phoneticPr fontId="1"/>
  </si>
  <si>
    <t>福　岡</t>
    <rPh sb="0" eb="1">
      <t>フク</t>
    </rPh>
    <rPh sb="2" eb="3">
      <t>オカ</t>
    </rPh>
    <phoneticPr fontId="1"/>
  </si>
  <si>
    <t>佐　賀</t>
    <rPh sb="0" eb="1">
      <t>タスク</t>
    </rPh>
    <rPh sb="2" eb="3">
      <t>ガ</t>
    </rPh>
    <phoneticPr fontId="1"/>
  </si>
  <si>
    <t>長　崎</t>
    <rPh sb="0" eb="1">
      <t>チョウ</t>
    </rPh>
    <rPh sb="2" eb="3">
      <t>ザキ</t>
    </rPh>
    <phoneticPr fontId="1"/>
  </si>
  <si>
    <t>熊　本</t>
    <rPh sb="0" eb="1">
      <t>クマ</t>
    </rPh>
    <rPh sb="2" eb="3">
      <t>ホン</t>
    </rPh>
    <phoneticPr fontId="1"/>
  </si>
  <si>
    <t>大　分</t>
    <rPh sb="0" eb="1">
      <t>ダイ</t>
    </rPh>
    <rPh sb="2" eb="3">
      <t>ブン</t>
    </rPh>
    <phoneticPr fontId="1"/>
  </si>
  <si>
    <t>宮　崎</t>
    <rPh sb="0" eb="1">
      <t>ミヤ</t>
    </rPh>
    <rPh sb="2" eb="3">
      <t>ザキ</t>
    </rPh>
    <phoneticPr fontId="1"/>
  </si>
  <si>
    <t>沖　縄</t>
    <rPh sb="0" eb="1">
      <t>オキ</t>
    </rPh>
    <rPh sb="2" eb="3">
      <t>ナワ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</si>
  <si>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</si>
  <si>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</si>
  <si>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前年
同期比</t>
    <rPh sb="0" eb="2">
      <t>ゼンネン</t>
    </rPh>
    <rPh sb="3" eb="6">
      <t>ドウキヒ</t>
    </rPh>
    <phoneticPr fontId="1"/>
  </si>
  <si>
    <t>前年同期比単純平均</t>
    <phoneticPr fontId="1"/>
  </si>
  <si>
    <t>全　　国</t>
    <rPh sb="0" eb="1">
      <t>ゼン</t>
    </rPh>
    <rPh sb="3" eb="4">
      <t>クニ</t>
    </rPh>
    <phoneticPr fontId="1"/>
  </si>
  <si>
    <t>５月</t>
    <rPh sb="1" eb="2">
      <t>ガツ</t>
    </rPh>
    <phoneticPr fontId="1"/>
  </si>
  <si>
    <t>○7</t>
    <phoneticPr fontId="1"/>
  </si>
  <si>
    <t>６月</t>
    <rPh sb="1" eb="2">
      <t>ガツ</t>
    </rPh>
    <phoneticPr fontId="1"/>
  </si>
  <si>
    <t>２月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</si>
  <si>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</si>
  <si>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</si>
  <si>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</si>
  <si>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サンプ
ル(社)</t>
    <rPh sb="6" eb="7">
      <t>シャ</t>
    </rPh>
    <phoneticPr fontId="1"/>
  </si>
  <si>
    <t>新型コロナウイルス感染症の影響による営業収入の変化（全タク連緊急サンプル調査）</t>
    <phoneticPr fontId="1"/>
  </si>
  <si>
    <t>注、運賃改定の○は2月1日から運賃改定をしたところ。数字なしは全社改定、数字は改定した会社数</t>
    <phoneticPr fontId="1"/>
  </si>
  <si>
    <t>全国単純平均</t>
    <rPh sb="0" eb="1">
      <t>ゼン</t>
    </rPh>
    <rPh sb="1" eb="2">
      <t>クニ</t>
    </rPh>
    <rPh sb="2" eb="4">
      <t>タンジュン</t>
    </rPh>
    <rPh sb="4" eb="6">
      <t>ヘイキン</t>
    </rPh>
    <phoneticPr fontId="1"/>
  </si>
  <si>
    <t>前年同月比</t>
    <rPh sb="0" eb="2">
      <t>ゼンネン</t>
    </rPh>
    <rPh sb="2" eb="5">
      <t>ドウゲツヒ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</si>
  <si>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</si>
  <si>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</si>
  <si>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</si>
  <si>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</si>
  <si>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３月</t>
  </si>
  <si>
    <t>４月</t>
  </si>
  <si>
    <t>５月</t>
  </si>
  <si>
    <t>→ 2021年</t>
    <rPh sb="6" eb="7">
      <t>ネン</t>
    </rPh>
    <phoneticPr fontId="1"/>
  </si>
  <si>
    <t>太字</t>
    <rPh sb="0" eb="2">
      <t>フトジ</t>
    </rPh>
    <phoneticPr fontId="1"/>
  </si>
  <si>
    <t>50％未満</t>
    <rPh sb="3" eb="5">
      <t>ミマン</t>
    </rPh>
    <phoneticPr fontId="1"/>
  </si>
  <si>
    <t>注、運賃改定の○は20年2月1日から運賃改定をしたところ。数字なしは全社改定、数字は改定した会社数</t>
    <rPh sb="11" eb="12">
      <t>ネン</t>
    </rPh>
    <phoneticPr fontId="1"/>
  </si>
  <si>
    <t>新型コロナウイルス感染症の影響による2020年営業収入の変化（全タク連緊急サンプル調査）</t>
    <rPh sb="22" eb="23">
      <t>ネン</t>
    </rPh>
    <phoneticPr fontId="1"/>
  </si>
  <si>
    <t>新型コロナウイルス感染症の影響による2021年営業収入の変化（全タク連緊急サンプル調査）</t>
    <rPh sb="22" eb="23">
      <t>ネン</t>
    </rPh>
    <phoneticPr fontId="1"/>
  </si>
  <si>
    <t>６月</t>
  </si>
  <si>
    <t>７月</t>
  </si>
  <si>
    <t>８月</t>
  </si>
  <si>
    <t>９月</t>
  </si>
  <si>
    <t>１０月</t>
  </si>
  <si>
    <t>１１月</t>
  </si>
  <si>
    <t>前年同月比（21年1月からは19年比）</t>
    <rPh sb="0" eb="2">
      <t>ゼンネン</t>
    </rPh>
    <rPh sb="2" eb="5">
      <t>ドウゲツヒ</t>
    </rPh>
    <rPh sb="8" eb="9">
      <t>ネン</t>
    </rPh>
    <rPh sb="10" eb="11">
      <t>ガツ</t>
    </rPh>
    <rPh sb="16" eb="17">
      <t>ネン</t>
    </rPh>
    <rPh sb="17" eb="18">
      <t>ヒ</t>
    </rPh>
    <phoneticPr fontId="1"/>
  </si>
  <si>
    <t>* 宮城のサンプル会社の一部に２月に発生した福島県沖地震に対する保険会社の調査特需があった。</t>
    <phoneticPr fontId="1"/>
  </si>
  <si>
    <t>*100.7%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</si>
</sst>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4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7" fontId="0" fillId="0" borderId="16" xfId="1" applyNumberFormat="1" applyFont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2" fillId="0" borderId="14" xfId="1" applyNumberFormat="1" applyFont="1" applyBorder="1" applyAlignment="1">
      <alignment vertical="center"/>
    </xf>
    <xf numFmtId="177" fontId="2" fillId="0" borderId="1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2" fillId="0" borderId="1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0" fillId="0" borderId="18" xfId="1" applyNumberFormat="1" applyFont="1" applyBorder="1" applyAlignment="1">
      <alignment vertical="center"/>
    </xf>
    <xf numFmtId="55" fontId="0" fillId="0" borderId="18" xfId="0" applyNumberFormat="1" applyBorder="1" applyAlignment="1">
      <alignment horizontal="center" vertical="center"/>
    </xf>
    <xf numFmtId="177" fontId="0" fillId="0" borderId="19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vertical="center"/>
    </xf>
    <xf numFmtId="177" fontId="0" fillId="0" borderId="20" xfId="1" applyNumberFormat="1" applyFont="1" applyBorder="1" applyAlignment="1">
      <alignment vertical="center"/>
    </xf>
    <xf numFmtId="177" fontId="0" fillId="0" borderId="21" xfId="1" applyNumberFormat="1" applyFont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0" fillId="0" borderId="22" xfId="1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7" fillId="0" borderId="19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0" fontId="0" fillId="0" borderId="2" xfId="0" applyBorder="1" applyAlignment="1"/>
    <xf numFmtId="0" fontId="0" fillId="0" borderId="8" xfId="0" applyBorder="1" applyAlignment="1"/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3" fillId="0" borderId="20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7" fontId="8" fillId="0" borderId="20" xfId="1" applyNumberFormat="1" applyFont="1" applyBorder="1" applyAlignment="1">
      <alignment vertical="center"/>
    </xf>
    <xf numFmtId="177" fontId="8" fillId="0" borderId="19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9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55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8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4"/>
  <sheetViews>
    <sheetView view="pageBreakPreview" zoomScale="80" zoomScaleNormal="100" zoomScaleSheetLayoutView="80" workbookViewId="0">
      <pane xSplit="3" ySplit="2" topLeftCell="D21" activePane="bottomRight" state="frozen"/>
      <selection pane="topRight" activeCell="D1" sqref="D1"/>
      <selection pane="bottomLeft" activeCell="A3" sqref="A3"/>
      <selection pane="bottomRight" sqref="A1:L1"/>
    </sheetView>
  </sheetViews>
  <sheetFormatPr defaultRowHeight="13.2" x14ac:dyDescent="0.2"/>
  <cols>
    <col min="1" max="1" width="7.109375" bestFit="1" customWidth="1"/>
    <col min="2" max="2" width="6.33203125" bestFit="1" customWidth="1"/>
    <col min="3" max="3" width="4.77734375" bestFit="1" customWidth="1"/>
    <col min="4" max="5" width="8.44140625" customWidth="1"/>
    <col min="6" max="6" width="7.109375" customWidth="1"/>
    <col min="7" max="8" width="8.44140625" customWidth="1"/>
    <col min="9" max="9" width="7.109375" customWidth="1"/>
    <col min="10" max="11" width="8.77734375" customWidth="1"/>
    <col min="12" max="12" width="7.109375" customWidth="1"/>
    <col min="13" max="14" width="8.77734375" customWidth="1"/>
    <col min="15" max="15" width="7.109375" customWidth="1"/>
    <col min="16" max="17" width="8.77734375" customWidth="1"/>
    <col min="18" max="18" width="7.109375" customWidth="1"/>
    <col min="19" max="20" width="8.77734375" bestFit="1" customWidth="1"/>
    <col min="21" max="21" width="7.109375" bestFit="1" customWidth="1"/>
    <col min="22" max="23" width="8.77734375" bestFit="1" customWidth="1"/>
    <col min="24" max="24" width="7.109375" bestFit="1" customWidth="1"/>
    <col min="25" max="26" width="8.77734375" bestFit="1" customWidth="1"/>
    <col min="27" max="27" width="7.109375" bestFit="1" customWidth="1"/>
  </cols>
  <sheetData>
    <row r="1" spans="1:27" ht="15" customHeight="1" x14ac:dyDescent="0.2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78"/>
      <c r="Z1" s="78"/>
      <c r="AA1" s="78"/>
    </row>
    <row r="2" spans="1:27" ht="15" customHeight="1" x14ac:dyDescent="0.2">
      <c r="A2" s="15"/>
      <c r="B2" s="16"/>
      <c r="C2" s="17"/>
      <c r="D2" s="103" t="s">
        <v>63</v>
      </c>
      <c r="E2" s="104"/>
      <c r="F2" s="105"/>
      <c r="G2" s="100" t="s">
        <v>55</v>
      </c>
      <c r="H2" s="95"/>
      <c r="I2" s="95"/>
      <c r="J2" s="94" t="s">
        <v>56</v>
      </c>
      <c r="K2" s="95"/>
      <c r="L2" s="95"/>
      <c r="M2" s="94" t="s">
        <v>60</v>
      </c>
      <c r="N2" s="95"/>
      <c r="O2" s="96"/>
      <c r="P2" s="94" t="s">
        <v>62</v>
      </c>
      <c r="Q2" s="95"/>
      <c r="R2" s="96"/>
      <c r="S2" s="94" t="s">
        <v>64</v>
      </c>
      <c r="T2" s="95"/>
      <c r="U2" s="96"/>
      <c r="V2" s="94" t="s">
        <v>65</v>
      </c>
      <c r="W2" s="95"/>
      <c r="X2" s="96"/>
      <c r="Y2" s="94" t="s">
        <v>66</v>
      </c>
      <c r="Z2" s="95"/>
      <c r="AA2" s="96"/>
    </row>
    <row r="3" spans="1:27" ht="26.4" x14ac:dyDescent="0.2">
      <c r="A3" s="5" t="s">
        <v>3</v>
      </c>
      <c r="B3" s="53" t="s">
        <v>67</v>
      </c>
      <c r="C3" s="52" t="s">
        <v>2</v>
      </c>
      <c r="D3" s="5" t="s">
        <v>9</v>
      </c>
      <c r="E3" s="12" t="s">
        <v>10</v>
      </c>
      <c r="F3" s="12" t="s">
        <v>57</v>
      </c>
      <c r="G3" s="11" t="s">
        <v>9</v>
      </c>
      <c r="H3" s="12" t="s">
        <v>10</v>
      </c>
      <c r="I3" s="11" t="s">
        <v>57</v>
      </c>
      <c r="J3" s="11" t="s">
        <v>9</v>
      </c>
      <c r="K3" s="12" t="s">
        <v>10</v>
      </c>
      <c r="L3" s="11" t="s">
        <v>57</v>
      </c>
      <c r="M3" s="11" t="s">
        <v>9</v>
      </c>
      <c r="N3" s="12" t="s">
        <v>10</v>
      </c>
      <c r="O3" s="28" t="s">
        <v>57</v>
      </c>
      <c r="P3" s="11" t="s">
        <v>9</v>
      </c>
      <c r="Q3" s="12" t="s">
        <v>10</v>
      </c>
      <c r="R3" s="28" t="s">
        <v>57</v>
      </c>
      <c r="S3" s="11" t="s">
        <v>9</v>
      </c>
      <c r="T3" s="12" t="s">
        <v>10</v>
      </c>
      <c r="U3" s="28" t="s">
        <v>57</v>
      </c>
      <c r="V3" s="11" t="s">
        <v>9</v>
      </c>
      <c r="W3" s="12" t="s">
        <v>10</v>
      </c>
      <c r="X3" s="28" t="s">
        <v>57</v>
      </c>
      <c r="Y3" s="11" t="s">
        <v>9</v>
      </c>
      <c r="Z3" s="12" t="s">
        <v>10</v>
      </c>
      <c r="AA3" s="28" t="s">
        <v>57</v>
      </c>
    </row>
    <row r="4" spans="1:27" ht="15" customHeight="1" x14ac:dyDescent="0.2">
      <c r="A4" s="4" t="s">
        <v>0</v>
      </c>
      <c r="B4" s="54">
        <v>5</v>
      </c>
      <c r="C4" s="3" t="s">
        <v>1</v>
      </c>
      <c r="D4" s="6">
        <v>217020</v>
      </c>
      <c r="E4" s="13">
        <v>202591</v>
      </c>
      <c r="F4" s="7">
        <f>E4/D4</f>
        <v>0.93351304027278592</v>
      </c>
      <c r="G4" s="6">
        <v>235631</v>
      </c>
      <c r="H4" s="13">
        <v>151589</v>
      </c>
      <c r="I4" s="7">
        <f>H4/G4</f>
        <v>0.64333215918109243</v>
      </c>
      <c r="J4" s="29">
        <v>214358</v>
      </c>
      <c r="K4" s="30">
        <v>112345</v>
      </c>
      <c r="L4" s="39">
        <f t="shared" ref="L4:L50" si="0">K4/J4</f>
        <v>0.52409987031041527</v>
      </c>
      <c r="M4" s="29">
        <v>204085</v>
      </c>
      <c r="N4" s="30">
        <v>102432</v>
      </c>
      <c r="O4" s="40">
        <f t="shared" ref="O4:O50" si="1">N4/M4</f>
        <v>0.50190851850944462</v>
      </c>
      <c r="P4" s="29">
        <v>213995</v>
      </c>
      <c r="Q4" s="30">
        <v>157533</v>
      </c>
      <c r="R4" s="40">
        <f t="shared" ref="R4:R50" si="2">Q4/P4</f>
        <v>0.73615271384845438</v>
      </c>
      <c r="S4" s="29">
        <v>220822</v>
      </c>
      <c r="T4" s="30">
        <v>168997</v>
      </c>
      <c r="U4" s="40">
        <f t="shared" ref="U4:U50" si="3">T4/S4</f>
        <v>0.76530871018286217</v>
      </c>
      <c r="V4" s="29">
        <v>233574</v>
      </c>
      <c r="W4" s="30">
        <v>162128</v>
      </c>
      <c r="X4" s="40">
        <f t="shared" ref="X4:X50" si="4">W4/V4</f>
        <v>0.69411835221385942</v>
      </c>
      <c r="Y4" s="29">
        <v>204840</v>
      </c>
      <c r="Z4" s="30">
        <v>159362</v>
      </c>
      <c r="AA4" s="40">
        <f t="shared" ref="AA4:AA50" si="5">Z4/Y4</f>
        <v>0.77798281585627804</v>
      </c>
    </row>
    <row r="5" spans="1:27" ht="15" customHeight="1" x14ac:dyDescent="0.2">
      <c r="A5" s="4" t="s">
        <v>12</v>
      </c>
      <c r="B5" s="54">
        <v>5</v>
      </c>
      <c r="C5" s="3" t="s">
        <v>1</v>
      </c>
      <c r="D5" s="6">
        <v>93456</v>
      </c>
      <c r="E5" s="13">
        <v>99710</v>
      </c>
      <c r="F5" s="7">
        <f t="shared" ref="F5:F50" si="6">E5/D5</f>
        <v>1.0669191919191918</v>
      </c>
      <c r="G5" s="6">
        <v>102012</v>
      </c>
      <c r="H5" s="13">
        <v>78977</v>
      </c>
      <c r="I5" s="7">
        <f t="shared" ref="I5:I50" si="7">H5/G5</f>
        <v>0.77419323216876446</v>
      </c>
      <c r="J5" s="29">
        <v>110233</v>
      </c>
      <c r="K5" s="30">
        <v>52325</v>
      </c>
      <c r="L5" s="37">
        <f t="shared" si="0"/>
        <v>0.47467636733101704</v>
      </c>
      <c r="M5" s="29">
        <v>103234</v>
      </c>
      <c r="N5" s="30">
        <v>49771</v>
      </c>
      <c r="O5" s="38">
        <f t="shared" si="1"/>
        <v>0.48211829436038517</v>
      </c>
      <c r="P5" s="29">
        <v>102735</v>
      </c>
      <c r="Q5" s="30">
        <v>68414</v>
      </c>
      <c r="R5" s="40">
        <f t="shared" si="2"/>
        <v>0.6659268993040347</v>
      </c>
      <c r="S5" s="29">
        <v>106477</v>
      </c>
      <c r="T5" s="30">
        <v>76201</v>
      </c>
      <c r="U5" s="40">
        <f t="shared" si="3"/>
        <v>0.71565690242963265</v>
      </c>
      <c r="V5" s="29">
        <v>119146</v>
      </c>
      <c r="W5" s="30">
        <v>76074</v>
      </c>
      <c r="X5" s="40">
        <f t="shared" si="4"/>
        <v>0.63849394860087627</v>
      </c>
      <c r="Y5" s="29">
        <v>94541</v>
      </c>
      <c r="Z5" s="30">
        <v>77935</v>
      </c>
      <c r="AA5" s="40">
        <f t="shared" si="5"/>
        <v>0.82435133963042484</v>
      </c>
    </row>
    <row r="6" spans="1:27" ht="15" customHeight="1" x14ac:dyDescent="0.2">
      <c r="A6" s="4" t="s">
        <v>13</v>
      </c>
      <c r="B6" s="54">
        <v>5</v>
      </c>
      <c r="C6" s="3"/>
      <c r="D6" s="6">
        <v>80912</v>
      </c>
      <c r="E6" s="13">
        <v>76391</v>
      </c>
      <c r="F6" s="7">
        <f t="shared" si="6"/>
        <v>0.94412448091754009</v>
      </c>
      <c r="G6" s="6">
        <v>90613</v>
      </c>
      <c r="H6" s="13">
        <v>59946</v>
      </c>
      <c r="I6" s="7">
        <f t="shared" si="7"/>
        <v>0.66156070321035609</v>
      </c>
      <c r="J6" s="29">
        <v>87756</v>
      </c>
      <c r="K6" s="30">
        <v>40268</v>
      </c>
      <c r="L6" s="37">
        <f t="shared" si="0"/>
        <v>0.45886321163225308</v>
      </c>
      <c r="M6" s="29">
        <v>84814</v>
      </c>
      <c r="N6" s="30">
        <v>40783</v>
      </c>
      <c r="O6" s="38">
        <f t="shared" si="1"/>
        <v>0.4808522177942321</v>
      </c>
      <c r="P6" s="29">
        <v>88155</v>
      </c>
      <c r="Q6" s="30">
        <v>59882</v>
      </c>
      <c r="R6" s="40">
        <f t="shared" si="2"/>
        <v>0.67928081220577397</v>
      </c>
      <c r="S6" s="29">
        <v>92612</v>
      </c>
      <c r="T6" s="30">
        <v>66530</v>
      </c>
      <c r="U6" s="40">
        <f t="shared" si="3"/>
        <v>0.71837342892929645</v>
      </c>
      <c r="V6" s="29">
        <v>96874</v>
      </c>
      <c r="W6" s="30">
        <v>58775</v>
      </c>
      <c r="X6" s="40">
        <f t="shared" si="4"/>
        <v>0.60671594029357723</v>
      </c>
      <c r="Y6" s="29">
        <v>87360</v>
      </c>
      <c r="Z6" s="30">
        <v>59193</v>
      </c>
      <c r="AA6" s="40">
        <f t="shared" si="5"/>
        <v>0.67757554945054943</v>
      </c>
    </row>
    <row r="7" spans="1:27" ht="15" customHeight="1" x14ac:dyDescent="0.2">
      <c r="A7" s="4" t="s">
        <v>14</v>
      </c>
      <c r="B7" s="54">
        <v>5</v>
      </c>
      <c r="C7" s="3"/>
      <c r="D7" s="6">
        <v>232912</v>
      </c>
      <c r="E7" s="13">
        <v>213029</v>
      </c>
      <c r="F7" s="7">
        <f t="shared" si="6"/>
        <v>0.9146329944356667</v>
      </c>
      <c r="G7" s="6">
        <v>276951</v>
      </c>
      <c r="H7" s="13">
        <v>181567</v>
      </c>
      <c r="I7" s="7">
        <f t="shared" si="7"/>
        <v>0.65559250553346982</v>
      </c>
      <c r="J7" s="29">
        <v>263071</v>
      </c>
      <c r="K7" s="30">
        <v>82623</v>
      </c>
      <c r="L7" s="37">
        <f t="shared" si="0"/>
        <v>0.31407110627929341</v>
      </c>
      <c r="M7" s="29">
        <v>241494</v>
      </c>
      <c r="N7" s="30">
        <v>77893</v>
      </c>
      <c r="O7" s="38">
        <f t="shared" si="1"/>
        <v>0.32254631585049731</v>
      </c>
      <c r="P7" s="29">
        <v>263499</v>
      </c>
      <c r="Q7" s="30">
        <v>131687</v>
      </c>
      <c r="R7" s="38">
        <f t="shared" si="2"/>
        <v>0.4997628074489846</v>
      </c>
      <c r="S7" s="29">
        <v>270178</v>
      </c>
      <c r="T7" s="30">
        <v>157362</v>
      </c>
      <c r="U7" s="38">
        <f t="shared" si="3"/>
        <v>0.58243824441664382</v>
      </c>
      <c r="V7" s="29">
        <v>279920</v>
      </c>
      <c r="W7" s="30">
        <v>145153</v>
      </c>
      <c r="X7" s="38">
        <f t="shared" si="4"/>
        <v>0.51855172906544722</v>
      </c>
      <c r="Y7" s="29">
        <v>250855</v>
      </c>
      <c r="Z7" s="30">
        <v>156524</v>
      </c>
      <c r="AA7" s="38">
        <f t="shared" si="5"/>
        <v>0.62396204978971914</v>
      </c>
    </row>
    <row r="8" spans="1:27" ht="15" customHeight="1" x14ac:dyDescent="0.2">
      <c r="A8" s="4" t="s">
        <v>15</v>
      </c>
      <c r="B8" s="54">
        <v>5</v>
      </c>
      <c r="C8" s="3"/>
      <c r="D8" s="6">
        <v>103541</v>
      </c>
      <c r="E8" s="13">
        <v>98097</v>
      </c>
      <c r="F8" s="7">
        <f t="shared" si="6"/>
        <v>0.94742179426507378</v>
      </c>
      <c r="G8" s="6">
        <v>119298</v>
      </c>
      <c r="H8" s="13">
        <v>75453</v>
      </c>
      <c r="I8" s="7">
        <f t="shared" si="7"/>
        <v>0.63247497862495594</v>
      </c>
      <c r="J8" s="29">
        <v>112723</v>
      </c>
      <c r="K8" s="30">
        <v>41716</v>
      </c>
      <c r="L8" s="37">
        <f t="shared" si="0"/>
        <v>0.37007531737090033</v>
      </c>
      <c r="M8" s="29">
        <v>99794</v>
      </c>
      <c r="N8" s="30">
        <v>38365</v>
      </c>
      <c r="O8" s="38">
        <f t="shared" si="1"/>
        <v>0.38444195041786078</v>
      </c>
      <c r="P8" s="29">
        <v>109374</v>
      </c>
      <c r="Q8" s="30">
        <v>61739</v>
      </c>
      <c r="R8" s="40">
        <f t="shared" si="2"/>
        <v>0.56447601806645087</v>
      </c>
      <c r="S8" s="29">
        <v>110965</v>
      </c>
      <c r="T8" s="30">
        <v>78534</v>
      </c>
      <c r="U8" s="40">
        <f t="shared" si="3"/>
        <v>0.70773667372594962</v>
      </c>
      <c r="V8" s="29">
        <v>120615</v>
      </c>
      <c r="W8" s="30">
        <v>69178</v>
      </c>
      <c r="X8" s="40">
        <f t="shared" si="4"/>
        <v>0.57354392073954319</v>
      </c>
      <c r="Y8" s="29">
        <v>102010</v>
      </c>
      <c r="Z8" s="30">
        <v>68831</v>
      </c>
      <c r="AA8" s="40">
        <f t="shared" si="5"/>
        <v>0.67474757376727768</v>
      </c>
    </row>
    <row r="9" spans="1:27" ht="15" customHeight="1" x14ac:dyDescent="0.2">
      <c r="A9" s="18" t="s">
        <v>16</v>
      </c>
      <c r="B9" s="55">
        <v>5</v>
      </c>
      <c r="C9" s="19"/>
      <c r="D9" s="20">
        <v>52129</v>
      </c>
      <c r="E9" s="21">
        <v>46304</v>
      </c>
      <c r="F9" s="22">
        <f t="shared" si="6"/>
        <v>0.888257975407163</v>
      </c>
      <c r="G9" s="20">
        <v>62323</v>
      </c>
      <c r="H9" s="21">
        <v>37015</v>
      </c>
      <c r="I9" s="22">
        <f t="shared" si="7"/>
        <v>0.59392198706737476</v>
      </c>
      <c r="J9" s="31">
        <v>60245</v>
      </c>
      <c r="K9" s="32">
        <v>16615</v>
      </c>
      <c r="L9" s="46">
        <f t="shared" si="0"/>
        <v>0.27579052203502363</v>
      </c>
      <c r="M9" s="31">
        <v>52658</v>
      </c>
      <c r="N9" s="32">
        <v>15893</v>
      </c>
      <c r="O9" s="43">
        <f t="shared" si="1"/>
        <v>0.30181548862471042</v>
      </c>
      <c r="P9" s="31">
        <v>58117</v>
      </c>
      <c r="Q9" s="32">
        <v>29628</v>
      </c>
      <c r="R9" s="41">
        <f t="shared" si="2"/>
        <v>0.50979919816921038</v>
      </c>
      <c r="S9" s="31">
        <v>57895</v>
      </c>
      <c r="T9" s="32">
        <v>33159</v>
      </c>
      <c r="U9" s="41">
        <f t="shared" si="3"/>
        <v>0.57274376025563523</v>
      </c>
      <c r="V9" s="31">
        <v>58623</v>
      </c>
      <c r="W9" s="32">
        <v>30109</v>
      </c>
      <c r="X9" s="41">
        <f t="shared" si="4"/>
        <v>0.51360387561196119</v>
      </c>
      <c r="Y9" s="31">
        <v>51431</v>
      </c>
      <c r="Z9" s="32">
        <v>31671</v>
      </c>
      <c r="AA9" s="41">
        <f t="shared" si="5"/>
        <v>0.6157959207481869</v>
      </c>
    </row>
    <row r="10" spans="1:27" ht="15" customHeight="1" x14ac:dyDescent="0.2">
      <c r="A10" s="4" t="s">
        <v>17</v>
      </c>
      <c r="B10" s="54">
        <v>7</v>
      </c>
      <c r="C10" s="3"/>
      <c r="D10" s="6">
        <v>104460</v>
      </c>
      <c r="E10" s="13">
        <v>94493</v>
      </c>
      <c r="F10" s="7">
        <f t="shared" si="6"/>
        <v>0.90458548726785371</v>
      </c>
      <c r="G10" s="6">
        <v>115443</v>
      </c>
      <c r="H10" s="13">
        <v>84042</v>
      </c>
      <c r="I10" s="7">
        <f t="shared" si="7"/>
        <v>0.72799563420909019</v>
      </c>
      <c r="J10" s="29">
        <v>118653</v>
      </c>
      <c r="K10" s="30">
        <v>56753</v>
      </c>
      <c r="L10" s="37">
        <f t="shared" si="0"/>
        <v>0.47831070432268885</v>
      </c>
      <c r="M10" s="29">
        <v>111480</v>
      </c>
      <c r="N10" s="30">
        <v>51422</v>
      </c>
      <c r="O10" s="38">
        <f t="shared" si="1"/>
        <v>0.46126659490491567</v>
      </c>
      <c r="P10" s="29">
        <v>118782</v>
      </c>
      <c r="Q10" s="30">
        <v>69929</v>
      </c>
      <c r="R10" s="40">
        <f t="shared" si="2"/>
        <v>0.58871714569547573</v>
      </c>
      <c r="S10" s="29">
        <v>125593</v>
      </c>
      <c r="T10" s="30">
        <v>81407</v>
      </c>
      <c r="U10" s="40">
        <f t="shared" si="3"/>
        <v>0.6481810291974871</v>
      </c>
      <c r="V10" s="29">
        <v>123605</v>
      </c>
      <c r="W10" s="30">
        <v>77599</v>
      </c>
      <c r="X10" s="40">
        <f t="shared" si="4"/>
        <v>0.62779822822701348</v>
      </c>
      <c r="Y10" s="29">
        <v>117777</v>
      </c>
      <c r="Z10" s="30">
        <v>78109</v>
      </c>
      <c r="AA10" s="40">
        <f t="shared" si="5"/>
        <v>0.66319400222454294</v>
      </c>
    </row>
    <row r="11" spans="1:27" ht="15" customHeight="1" x14ac:dyDescent="0.2">
      <c r="A11" s="4" t="s">
        <v>18</v>
      </c>
      <c r="B11" s="54">
        <v>5</v>
      </c>
      <c r="C11" s="3"/>
      <c r="D11" s="6">
        <v>57023</v>
      </c>
      <c r="E11" s="13">
        <v>51106</v>
      </c>
      <c r="F11" s="7">
        <f t="shared" si="6"/>
        <v>0.89623485260333546</v>
      </c>
      <c r="G11" s="6">
        <v>67302</v>
      </c>
      <c r="H11" s="13">
        <v>40514</v>
      </c>
      <c r="I11" s="7">
        <f t="shared" si="7"/>
        <v>0.60197319544738637</v>
      </c>
      <c r="J11" s="29">
        <v>59848</v>
      </c>
      <c r="K11" s="30">
        <v>18967</v>
      </c>
      <c r="L11" s="37">
        <f t="shared" si="0"/>
        <v>0.31691952947466917</v>
      </c>
      <c r="M11" s="29">
        <v>54952</v>
      </c>
      <c r="N11" s="30">
        <v>16727</v>
      </c>
      <c r="O11" s="38">
        <f t="shared" si="1"/>
        <v>0.30439292473431356</v>
      </c>
      <c r="P11" s="29">
        <v>59272</v>
      </c>
      <c r="Q11" s="30">
        <v>29119</v>
      </c>
      <c r="R11" s="38">
        <f t="shared" si="2"/>
        <v>0.49127750033742745</v>
      </c>
      <c r="S11" s="29">
        <v>60743</v>
      </c>
      <c r="T11" s="30">
        <v>33829</v>
      </c>
      <c r="U11" s="38">
        <f t="shared" si="3"/>
        <v>0.55692013894605141</v>
      </c>
      <c r="V11" s="29">
        <v>62593</v>
      </c>
      <c r="W11" s="30">
        <v>29539</v>
      </c>
      <c r="X11" s="38">
        <f t="shared" si="4"/>
        <v>0.47192178039077853</v>
      </c>
      <c r="Y11" s="29">
        <v>63377</v>
      </c>
      <c r="Z11" s="30">
        <v>30450</v>
      </c>
      <c r="AA11" s="38">
        <f t="shared" si="5"/>
        <v>0.48045821039178249</v>
      </c>
    </row>
    <row r="12" spans="1:27" ht="15" customHeight="1" x14ac:dyDescent="0.2">
      <c r="A12" s="4" t="s">
        <v>19</v>
      </c>
      <c r="B12" s="54">
        <v>9</v>
      </c>
      <c r="C12" s="3"/>
      <c r="D12" s="6">
        <v>122772</v>
      </c>
      <c r="E12" s="13">
        <v>120559</v>
      </c>
      <c r="F12" s="7">
        <f t="shared" si="6"/>
        <v>0.98197471736226505</v>
      </c>
      <c r="G12" s="6">
        <v>159941</v>
      </c>
      <c r="H12" s="13">
        <v>102687</v>
      </c>
      <c r="I12" s="7">
        <f t="shared" si="7"/>
        <v>0.64203049874641271</v>
      </c>
      <c r="J12" s="29">
        <v>150392</v>
      </c>
      <c r="K12" s="30">
        <v>47383</v>
      </c>
      <c r="L12" s="37">
        <f t="shared" si="0"/>
        <v>0.31506330123942761</v>
      </c>
      <c r="M12" s="29">
        <v>151240</v>
      </c>
      <c r="N12" s="30">
        <v>48395</v>
      </c>
      <c r="O12" s="38">
        <f t="shared" si="1"/>
        <v>0.31998809838667019</v>
      </c>
      <c r="P12" s="29">
        <v>153732</v>
      </c>
      <c r="Q12" s="30">
        <v>78848</v>
      </c>
      <c r="R12" s="40">
        <f t="shared" si="2"/>
        <v>0.51289256628418289</v>
      </c>
      <c r="S12" s="29">
        <v>163958</v>
      </c>
      <c r="T12" s="30">
        <v>91895</v>
      </c>
      <c r="U12" s="40">
        <f t="shared" si="3"/>
        <v>0.56047890313372939</v>
      </c>
      <c r="V12" s="29">
        <v>162438</v>
      </c>
      <c r="W12" s="30">
        <v>88272</v>
      </c>
      <c r="X12" s="40">
        <f t="shared" si="4"/>
        <v>0.54341964318693903</v>
      </c>
      <c r="Y12" s="29">
        <v>152341</v>
      </c>
      <c r="Z12" s="30">
        <v>92707</v>
      </c>
      <c r="AA12" s="40">
        <f t="shared" si="5"/>
        <v>0.60854924150425693</v>
      </c>
    </row>
    <row r="13" spans="1:27" ht="15" customHeight="1" x14ac:dyDescent="0.2">
      <c r="A13" s="23" t="s">
        <v>20</v>
      </c>
      <c r="B13" s="56">
        <v>5</v>
      </c>
      <c r="C13" s="24"/>
      <c r="D13" s="25">
        <v>110701</v>
      </c>
      <c r="E13" s="26">
        <v>105883</v>
      </c>
      <c r="F13" s="27">
        <f t="shared" si="6"/>
        <v>0.95647735792811261</v>
      </c>
      <c r="G13" s="25">
        <v>110132</v>
      </c>
      <c r="H13" s="26">
        <v>71005</v>
      </c>
      <c r="I13" s="27">
        <f t="shared" si="7"/>
        <v>0.64472632840591293</v>
      </c>
      <c r="J13" s="33">
        <v>108040</v>
      </c>
      <c r="K13" s="34">
        <v>37418</v>
      </c>
      <c r="L13" s="47">
        <f t="shared" si="0"/>
        <v>0.34633469085523882</v>
      </c>
      <c r="M13" s="33">
        <v>106312</v>
      </c>
      <c r="N13" s="34">
        <v>34488</v>
      </c>
      <c r="O13" s="44">
        <f t="shared" si="1"/>
        <v>0.32440364211001582</v>
      </c>
      <c r="P13" s="33">
        <v>106870</v>
      </c>
      <c r="Q13" s="34">
        <v>65400</v>
      </c>
      <c r="R13" s="42">
        <f t="shared" si="2"/>
        <v>0.6119584541966876</v>
      </c>
      <c r="S13" s="33">
        <v>112721</v>
      </c>
      <c r="T13" s="34">
        <v>72501</v>
      </c>
      <c r="U13" s="42">
        <f t="shared" si="3"/>
        <v>0.64318982265948665</v>
      </c>
      <c r="V13" s="33">
        <v>114833</v>
      </c>
      <c r="W13" s="34">
        <v>74242</v>
      </c>
      <c r="X13" s="42">
        <f t="shared" si="4"/>
        <v>0.64652147030905749</v>
      </c>
      <c r="Y13" s="33">
        <v>106156</v>
      </c>
      <c r="Z13" s="34">
        <v>69731</v>
      </c>
      <c r="AA13" s="42">
        <f t="shared" si="5"/>
        <v>0.65687290402803422</v>
      </c>
    </row>
    <row r="14" spans="1:27" ht="15" customHeight="1" x14ac:dyDescent="0.2">
      <c r="A14" s="4" t="s">
        <v>21</v>
      </c>
      <c r="B14" s="54">
        <v>5</v>
      </c>
      <c r="C14" s="3" t="s">
        <v>1</v>
      </c>
      <c r="D14" s="6">
        <v>186515</v>
      </c>
      <c r="E14" s="13">
        <v>201004</v>
      </c>
      <c r="F14" s="7">
        <f t="shared" si="6"/>
        <v>1.0776827600997239</v>
      </c>
      <c r="G14" s="6">
        <v>202133</v>
      </c>
      <c r="H14" s="13">
        <v>155995</v>
      </c>
      <c r="I14" s="7">
        <f t="shared" si="7"/>
        <v>0.77174434654410706</v>
      </c>
      <c r="J14" s="29">
        <v>192985</v>
      </c>
      <c r="K14" s="30">
        <v>76150</v>
      </c>
      <c r="L14" s="37">
        <f t="shared" si="0"/>
        <v>0.39459025312848151</v>
      </c>
      <c r="M14" s="29">
        <v>188494</v>
      </c>
      <c r="N14" s="30">
        <v>66546</v>
      </c>
      <c r="O14" s="38">
        <f t="shared" si="1"/>
        <v>0.35304041507952511</v>
      </c>
      <c r="P14" s="29">
        <v>196003</v>
      </c>
      <c r="Q14" s="30">
        <v>120024</v>
      </c>
      <c r="R14" s="40">
        <f t="shared" si="2"/>
        <v>0.61235797411264115</v>
      </c>
      <c r="S14" s="29">
        <v>206885</v>
      </c>
      <c r="T14" s="30">
        <v>157622</v>
      </c>
      <c r="U14" s="40">
        <f t="shared" si="3"/>
        <v>0.76188220508978421</v>
      </c>
      <c r="V14" s="29">
        <v>205864</v>
      </c>
      <c r="W14" s="30">
        <v>148089</v>
      </c>
      <c r="X14" s="40">
        <f t="shared" si="4"/>
        <v>0.71935355380251043</v>
      </c>
      <c r="Y14" s="29">
        <v>188024</v>
      </c>
      <c r="Z14" s="30">
        <v>159154</v>
      </c>
      <c r="AA14" s="40">
        <f t="shared" si="5"/>
        <v>0.84645577160362506</v>
      </c>
    </row>
    <row r="15" spans="1:27" ht="15" customHeight="1" x14ac:dyDescent="0.2">
      <c r="A15" s="4" t="s">
        <v>22</v>
      </c>
      <c r="B15" s="54">
        <v>6</v>
      </c>
      <c r="C15" s="3" t="s">
        <v>1</v>
      </c>
      <c r="D15" s="6">
        <v>215388</v>
      </c>
      <c r="E15" s="13">
        <v>228065</v>
      </c>
      <c r="F15" s="7">
        <f t="shared" si="6"/>
        <v>1.0588565751109627</v>
      </c>
      <c r="G15" s="6">
        <v>270534</v>
      </c>
      <c r="H15" s="13">
        <v>179841</v>
      </c>
      <c r="I15" s="7">
        <f t="shared" si="7"/>
        <v>0.66476302424094569</v>
      </c>
      <c r="J15" s="29">
        <v>248102</v>
      </c>
      <c r="K15" s="30">
        <v>88609</v>
      </c>
      <c r="L15" s="37">
        <f t="shared" si="0"/>
        <v>0.35714746354322013</v>
      </c>
      <c r="M15" s="29">
        <v>244473</v>
      </c>
      <c r="N15" s="30">
        <v>84857</v>
      </c>
      <c r="O15" s="38">
        <f t="shared" si="1"/>
        <v>0.34710172493485986</v>
      </c>
      <c r="P15" s="29">
        <v>245326</v>
      </c>
      <c r="Q15" s="30">
        <v>143650</v>
      </c>
      <c r="R15" s="40">
        <f t="shared" si="2"/>
        <v>0.58554739407971435</v>
      </c>
      <c r="S15" s="29">
        <v>260272</v>
      </c>
      <c r="T15" s="30">
        <v>163973</v>
      </c>
      <c r="U15" s="40">
        <f t="shared" si="3"/>
        <v>0.63000630110038724</v>
      </c>
      <c r="V15" s="29">
        <v>257362</v>
      </c>
      <c r="W15" s="30">
        <v>158329</v>
      </c>
      <c r="X15" s="40">
        <f t="shared" si="4"/>
        <v>0.61519960211686264</v>
      </c>
      <c r="Y15" s="29">
        <v>260654</v>
      </c>
      <c r="Z15" s="30">
        <v>170189</v>
      </c>
      <c r="AA15" s="40">
        <f t="shared" si="5"/>
        <v>0.65293070507262496</v>
      </c>
    </row>
    <row r="16" spans="1:27" ht="15" customHeight="1" x14ac:dyDescent="0.2">
      <c r="A16" s="4" t="s">
        <v>23</v>
      </c>
      <c r="B16" s="54">
        <v>5</v>
      </c>
      <c r="C16" s="3"/>
      <c r="D16" s="6">
        <v>587189</v>
      </c>
      <c r="E16" s="13">
        <v>521002</v>
      </c>
      <c r="F16" s="7">
        <f t="shared" si="6"/>
        <v>0.88728160779578635</v>
      </c>
      <c r="G16" s="6">
        <v>456542</v>
      </c>
      <c r="H16" s="13">
        <v>309070</v>
      </c>
      <c r="I16" s="7">
        <f t="shared" si="7"/>
        <v>0.67698043115419826</v>
      </c>
      <c r="J16" s="29">
        <v>428560</v>
      </c>
      <c r="K16" s="30">
        <v>145296</v>
      </c>
      <c r="L16" s="37">
        <f t="shared" si="0"/>
        <v>0.33903304088109015</v>
      </c>
      <c r="M16" s="29">
        <v>411260</v>
      </c>
      <c r="N16" s="30">
        <v>144320</v>
      </c>
      <c r="O16" s="38">
        <f t="shared" si="1"/>
        <v>0.35092155813840392</v>
      </c>
      <c r="P16" s="29">
        <v>426552</v>
      </c>
      <c r="Q16" s="30">
        <v>200807</v>
      </c>
      <c r="R16" s="38">
        <f t="shared" si="2"/>
        <v>0.47076792512987864</v>
      </c>
      <c r="S16" s="29">
        <v>444028</v>
      </c>
      <c r="T16" s="30">
        <v>231650</v>
      </c>
      <c r="U16" s="38">
        <f t="shared" si="3"/>
        <v>0.52170133415009867</v>
      </c>
      <c r="V16" s="29">
        <v>432165</v>
      </c>
      <c r="W16" s="30">
        <v>225990</v>
      </c>
      <c r="X16" s="38">
        <f t="shared" si="4"/>
        <v>0.52292527159765367</v>
      </c>
      <c r="Y16" s="29">
        <v>426866</v>
      </c>
      <c r="Z16" s="30">
        <v>250737</v>
      </c>
      <c r="AA16" s="38">
        <f t="shared" si="5"/>
        <v>0.58739042228708771</v>
      </c>
    </row>
    <row r="17" spans="1:27" ht="15" customHeight="1" x14ac:dyDescent="0.2">
      <c r="A17" s="4" t="s">
        <v>4</v>
      </c>
      <c r="B17" s="54">
        <v>5</v>
      </c>
      <c r="C17" s="3" t="s">
        <v>7</v>
      </c>
      <c r="D17" s="6">
        <v>583498</v>
      </c>
      <c r="E17" s="13">
        <v>588936</v>
      </c>
      <c r="F17" s="7">
        <f t="shared" si="6"/>
        <v>1.0093196549088428</v>
      </c>
      <c r="G17" s="6">
        <v>673844</v>
      </c>
      <c r="H17" s="13">
        <v>497836</v>
      </c>
      <c r="I17" s="7">
        <f t="shared" si="7"/>
        <v>0.73880007835641481</v>
      </c>
      <c r="J17" s="29">
        <v>685525</v>
      </c>
      <c r="K17" s="30">
        <v>276845</v>
      </c>
      <c r="L17" s="37">
        <f t="shared" si="0"/>
        <v>0.40384376937383759</v>
      </c>
      <c r="M17" s="29">
        <v>622202</v>
      </c>
      <c r="N17" s="30">
        <v>235993</v>
      </c>
      <c r="O17" s="38">
        <f t="shared" si="1"/>
        <v>0.37928679110642527</v>
      </c>
      <c r="P17" s="29">
        <v>632487</v>
      </c>
      <c r="Q17" s="30">
        <v>428494</v>
      </c>
      <c r="R17" s="40">
        <f t="shared" si="2"/>
        <v>0.6774747939483341</v>
      </c>
      <c r="S17" s="29">
        <v>683668</v>
      </c>
      <c r="T17" s="30">
        <v>517683</v>
      </c>
      <c r="U17" s="40">
        <f t="shared" si="3"/>
        <v>0.75721402786147662</v>
      </c>
      <c r="V17" s="29">
        <v>660779</v>
      </c>
      <c r="W17" s="30">
        <v>503459</v>
      </c>
      <c r="X17" s="40">
        <f t="shared" si="4"/>
        <v>0.76191737328214126</v>
      </c>
      <c r="Y17" s="29">
        <v>631564</v>
      </c>
      <c r="Z17" s="30">
        <v>519222</v>
      </c>
      <c r="AA17" s="40">
        <f t="shared" si="5"/>
        <v>0.82212095686264575</v>
      </c>
    </row>
    <row r="18" spans="1:27" ht="15" customHeight="1" x14ac:dyDescent="0.2">
      <c r="A18" s="4" t="s">
        <v>24</v>
      </c>
      <c r="B18" s="54">
        <v>5</v>
      </c>
      <c r="C18" s="3"/>
      <c r="D18" s="6">
        <v>61098</v>
      </c>
      <c r="E18" s="26">
        <v>53249</v>
      </c>
      <c r="F18" s="7">
        <f t="shared" si="6"/>
        <v>0.87153425644047267</v>
      </c>
      <c r="G18" s="6">
        <v>67698</v>
      </c>
      <c r="H18" s="13">
        <v>39229</v>
      </c>
      <c r="I18" s="7">
        <f t="shared" si="7"/>
        <v>0.57947058997311585</v>
      </c>
      <c r="J18" s="29">
        <v>64879</v>
      </c>
      <c r="K18" s="30">
        <v>17354</v>
      </c>
      <c r="L18" s="37">
        <f t="shared" si="0"/>
        <v>0.26748254442885988</v>
      </c>
      <c r="M18" s="29">
        <v>67239</v>
      </c>
      <c r="N18" s="30">
        <v>15185</v>
      </c>
      <c r="O18" s="38">
        <f t="shared" si="1"/>
        <v>0.22583619625514953</v>
      </c>
      <c r="P18" s="29">
        <v>54553</v>
      </c>
      <c r="Q18" s="30">
        <v>33218</v>
      </c>
      <c r="R18" s="40">
        <f t="shared" si="2"/>
        <v>0.60891243377999382</v>
      </c>
      <c r="S18" s="29">
        <v>68147</v>
      </c>
      <c r="T18" s="30">
        <v>38645</v>
      </c>
      <c r="U18" s="40">
        <f t="shared" si="3"/>
        <v>0.56708292367969237</v>
      </c>
      <c r="V18" s="29">
        <v>68179</v>
      </c>
      <c r="W18" s="30">
        <v>37668</v>
      </c>
      <c r="X18" s="40">
        <f t="shared" si="4"/>
        <v>0.55248683612255978</v>
      </c>
      <c r="Y18" s="29">
        <v>69014</v>
      </c>
      <c r="Z18" s="30">
        <v>40411</v>
      </c>
      <c r="AA18" s="40">
        <f t="shared" si="5"/>
        <v>0.58554785985452229</v>
      </c>
    </row>
    <row r="19" spans="1:27" ht="15" customHeight="1" x14ac:dyDescent="0.2">
      <c r="A19" s="18" t="s">
        <v>25</v>
      </c>
      <c r="B19" s="55">
        <v>5</v>
      </c>
      <c r="C19" s="19" t="s">
        <v>7</v>
      </c>
      <c r="D19" s="20">
        <v>94313</v>
      </c>
      <c r="E19" s="21">
        <v>95535</v>
      </c>
      <c r="F19" s="22">
        <f t="shared" si="6"/>
        <v>1.0129568564248832</v>
      </c>
      <c r="G19" s="20">
        <v>108655</v>
      </c>
      <c r="H19" s="21">
        <v>72017</v>
      </c>
      <c r="I19" s="22">
        <f t="shared" si="7"/>
        <v>0.66280428880401265</v>
      </c>
      <c r="J19" s="31">
        <v>104432</v>
      </c>
      <c r="K19" s="32">
        <v>48124</v>
      </c>
      <c r="L19" s="46">
        <f t="shared" si="0"/>
        <v>0.46081660793626472</v>
      </c>
      <c r="M19" s="31">
        <v>97921</v>
      </c>
      <c r="N19" s="32">
        <v>42498</v>
      </c>
      <c r="O19" s="43">
        <f t="shared" si="1"/>
        <v>0.43400292072180635</v>
      </c>
      <c r="P19" s="31">
        <v>103336</v>
      </c>
      <c r="Q19" s="32">
        <v>65063</v>
      </c>
      <c r="R19" s="41">
        <f t="shared" si="2"/>
        <v>0.62962568707904309</v>
      </c>
      <c r="S19" s="31">
        <v>107381</v>
      </c>
      <c r="T19" s="32">
        <v>74956</v>
      </c>
      <c r="U19" s="41">
        <f t="shared" si="3"/>
        <v>0.69803782792114066</v>
      </c>
      <c r="V19" s="31">
        <v>111999</v>
      </c>
      <c r="W19" s="32">
        <v>70578</v>
      </c>
      <c r="X19" s="41">
        <f t="shared" si="4"/>
        <v>0.63016634077089972</v>
      </c>
      <c r="Y19" s="31">
        <v>96660</v>
      </c>
      <c r="Z19" s="32">
        <v>73368</v>
      </c>
      <c r="AA19" s="41">
        <f t="shared" si="5"/>
        <v>0.75903165735567968</v>
      </c>
    </row>
    <row r="20" spans="1:27" ht="15" customHeight="1" x14ac:dyDescent="0.2">
      <c r="A20" s="4" t="s">
        <v>26</v>
      </c>
      <c r="B20" s="54">
        <v>5</v>
      </c>
      <c r="C20" s="3"/>
      <c r="D20" s="6">
        <v>134718</v>
      </c>
      <c r="E20" s="13">
        <v>125569</v>
      </c>
      <c r="F20" s="7">
        <f t="shared" si="6"/>
        <v>0.93208776852387953</v>
      </c>
      <c r="G20" s="6">
        <v>141542</v>
      </c>
      <c r="H20" s="13">
        <v>89086</v>
      </c>
      <c r="I20" s="7">
        <f t="shared" si="7"/>
        <v>0.62939622161619868</v>
      </c>
      <c r="J20" s="29">
        <v>139993</v>
      </c>
      <c r="K20" s="30">
        <v>42910</v>
      </c>
      <c r="L20" s="37">
        <f t="shared" si="0"/>
        <v>0.30651532576628832</v>
      </c>
      <c r="M20" s="29">
        <v>127604</v>
      </c>
      <c r="N20" s="30">
        <v>36750</v>
      </c>
      <c r="O20" s="38">
        <f t="shared" si="1"/>
        <v>0.28800037616375662</v>
      </c>
      <c r="P20" s="29">
        <v>136367</v>
      </c>
      <c r="Q20" s="30">
        <v>68442</v>
      </c>
      <c r="R20" s="40">
        <f t="shared" si="2"/>
        <v>0.50189561990804232</v>
      </c>
      <c r="S20" s="29">
        <v>150252</v>
      </c>
      <c r="T20" s="30">
        <v>86222</v>
      </c>
      <c r="U20" s="40">
        <f t="shared" si="3"/>
        <v>0.57384926656550328</v>
      </c>
      <c r="V20" s="29">
        <v>147484</v>
      </c>
      <c r="W20" s="30">
        <v>80526</v>
      </c>
      <c r="X20" s="40">
        <f t="shared" si="4"/>
        <v>0.54599820997531934</v>
      </c>
      <c r="Y20" s="29">
        <v>136731</v>
      </c>
      <c r="Z20" s="30">
        <v>78211</v>
      </c>
      <c r="AA20" s="40">
        <f t="shared" si="5"/>
        <v>0.57200634823119845</v>
      </c>
    </row>
    <row r="21" spans="1:27" ht="15" customHeight="1" x14ac:dyDescent="0.2">
      <c r="A21" s="4" t="s">
        <v>27</v>
      </c>
      <c r="B21" s="54">
        <v>4</v>
      </c>
      <c r="C21" s="3"/>
      <c r="D21" s="6">
        <v>199888</v>
      </c>
      <c r="E21" s="13">
        <v>189429</v>
      </c>
      <c r="F21" s="7">
        <f t="shared" si="6"/>
        <v>0.947675698391099</v>
      </c>
      <c r="G21" s="6">
        <v>222498</v>
      </c>
      <c r="H21" s="13">
        <v>136424</v>
      </c>
      <c r="I21" s="7">
        <f t="shared" si="7"/>
        <v>0.61314708446817501</v>
      </c>
      <c r="J21" s="29">
        <v>221728</v>
      </c>
      <c r="K21" s="30">
        <v>58071</v>
      </c>
      <c r="L21" s="37">
        <f t="shared" si="0"/>
        <v>0.26190196998123827</v>
      </c>
      <c r="M21" s="29">
        <v>212566</v>
      </c>
      <c r="N21" s="30">
        <v>46432</v>
      </c>
      <c r="O21" s="38">
        <f t="shared" si="1"/>
        <v>0.21843568585756895</v>
      </c>
      <c r="P21" s="29">
        <v>214392</v>
      </c>
      <c r="Q21" s="30">
        <v>88350</v>
      </c>
      <c r="R21" s="38">
        <f t="shared" si="2"/>
        <v>0.41209560058211125</v>
      </c>
      <c r="S21" s="29">
        <v>215621</v>
      </c>
      <c r="T21" s="30">
        <v>115218</v>
      </c>
      <c r="U21" s="38">
        <f t="shared" si="3"/>
        <v>0.53435426048483214</v>
      </c>
      <c r="V21" s="29">
        <v>228340</v>
      </c>
      <c r="W21" s="30">
        <v>98068</v>
      </c>
      <c r="X21" s="38">
        <f t="shared" si="4"/>
        <v>0.42948235088026626</v>
      </c>
      <c r="Y21" s="29">
        <v>207689</v>
      </c>
      <c r="Z21" s="30">
        <v>101986</v>
      </c>
      <c r="AA21" s="38">
        <f t="shared" si="5"/>
        <v>0.49105152415390318</v>
      </c>
    </row>
    <row r="22" spans="1:27" ht="15" customHeight="1" x14ac:dyDescent="0.2">
      <c r="A22" s="4" t="s">
        <v>28</v>
      </c>
      <c r="B22" s="54">
        <v>5</v>
      </c>
      <c r="C22" s="3" t="s">
        <v>1</v>
      </c>
      <c r="D22" s="6">
        <v>325237</v>
      </c>
      <c r="E22" s="13">
        <v>307149</v>
      </c>
      <c r="F22" s="7">
        <f t="shared" si="6"/>
        <v>0.94438517142883494</v>
      </c>
      <c r="G22" s="6">
        <v>251019</v>
      </c>
      <c r="H22" s="13">
        <v>164721</v>
      </c>
      <c r="I22" s="7">
        <f t="shared" si="7"/>
        <v>0.65620929093016866</v>
      </c>
      <c r="J22" s="29">
        <v>251158</v>
      </c>
      <c r="K22" s="30">
        <v>82288</v>
      </c>
      <c r="L22" s="37">
        <f t="shared" si="0"/>
        <v>0.32763439747091472</v>
      </c>
      <c r="M22" s="29">
        <v>257792</v>
      </c>
      <c r="N22" s="30">
        <v>73467</v>
      </c>
      <c r="O22" s="38">
        <f t="shared" si="1"/>
        <v>0.28498556976166833</v>
      </c>
      <c r="P22" s="29">
        <v>254934</v>
      </c>
      <c r="Q22" s="30">
        <v>101443</v>
      </c>
      <c r="R22" s="38">
        <f t="shared" si="2"/>
        <v>0.39791867699090744</v>
      </c>
      <c r="S22" s="29">
        <v>279209</v>
      </c>
      <c r="T22" s="30">
        <v>147164</v>
      </c>
      <c r="U22" s="38">
        <f t="shared" si="3"/>
        <v>0.52707470031410164</v>
      </c>
      <c r="V22" s="29">
        <v>310173</v>
      </c>
      <c r="W22" s="30">
        <v>155001</v>
      </c>
      <c r="X22" s="38">
        <f t="shared" si="4"/>
        <v>0.49972434738033289</v>
      </c>
      <c r="Y22" s="29">
        <v>251845</v>
      </c>
      <c r="Z22" s="30">
        <v>151559</v>
      </c>
      <c r="AA22" s="38">
        <f t="shared" si="5"/>
        <v>0.60179475471023847</v>
      </c>
    </row>
    <row r="23" spans="1:27" ht="15" customHeight="1" x14ac:dyDescent="0.2">
      <c r="A23" s="23" t="s">
        <v>29</v>
      </c>
      <c r="B23" s="56">
        <v>5</v>
      </c>
      <c r="C23" s="24"/>
      <c r="D23" s="25">
        <v>64909</v>
      </c>
      <c r="E23" s="26">
        <v>64192</v>
      </c>
      <c r="F23" s="27">
        <f t="shared" si="6"/>
        <v>0.98895376604168916</v>
      </c>
      <c r="G23" s="25">
        <v>70955</v>
      </c>
      <c r="H23" s="26">
        <v>46661</v>
      </c>
      <c r="I23" s="27">
        <f t="shared" si="7"/>
        <v>0.65761398069198784</v>
      </c>
      <c r="J23" s="33">
        <v>75677</v>
      </c>
      <c r="K23" s="34">
        <v>18554</v>
      </c>
      <c r="L23" s="47">
        <f t="shared" si="0"/>
        <v>0.24517356660544154</v>
      </c>
      <c r="M23" s="33">
        <v>66680</v>
      </c>
      <c r="N23" s="34">
        <v>21597</v>
      </c>
      <c r="O23" s="44">
        <f t="shared" si="1"/>
        <v>0.3238902219556089</v>
      </c>
      <c r="P23" s="33">
        <v>69634</v>
      </c>
      <c r="Q23" s="34">
        <v>38854</v>
      </c>
      <c r="R23" s="42">
        <f t="shared" si="2"/>
        <v>0.55797455266105633</v>
      </c>
      <c r="S23" s="33">
        <v>72972</v>
      </c>
      <c r="T23" s="34">
        <v>47888</v>
      </c>
      <c r="U23" s="42">
        <f t="shared" si="3"/>
        <v>0.65625171298580276</v>
      </c>
      <c r="V23" s="33">
        <v>73508</v>
      </c>
      <c r="W23" s="34">
        <v>41347</v>
      </c>
      <c r="X23" s="42">
        <f t="shared" si="4"/>
        <v>0.56248299504815802</v>
      </c>
      <c r="Y23" s="33">
        <v>66874</v>
      </c>
      <c r="Z23" s="34">
        <v>41071</v>
      </c>
      <c r="AA23" s="42">
        <f t="shared" si="5"/>
        <v>0.61415497801836294</v>
      </c>
    </row>
    <row r="24" spans="1:27" ht="15" customHeight="1" x14ac:dyDescent="0.2">
      <c r="A24" s="4" t="s">
        <v>30</v>
      </c>
      <c r="B24" s="54">
        <v>5</v>
      </c>
      <c r="C24" s="3"/>
      <c r="D24" s="6">
        <v>224454</v>
      </c>
      <c r="E24" s="13">
        <v>211580</v>
      </c>
      <c r="F24" s="7">
        <f t="shared" si="6"/>
        <v>0.9426430359895569</v>
      </c>
      <c r="G24" s="6">
        <v>292398</v>
      </c>
      <c r="H24" s="13">
        <v>198645</v>
      </c>
      <c r="I24" s="7">
        <f t="shared" si="7"/>
        <v>0.6793651119364702</v>
      </c>
      <c r="J24" s="29">
        <v>252132</v>
      </c>
      <c r="K24" s="30">
        <v>85607</v>
      </c>
      <c r="L24" s="37">
        <f t="shared" si="0"/>
        <v>0.33953246712039725</v>
      </c>
      <c r="M24" s="29">
        <v>234283</v>
      </c>
      <c r="N24" s="30">
        <v>87713</v>
      </c>
      <c r="O24" s="38">
        <f t="shared" si="1"/>
        <v>0.37438909353218114</v>
      </c>
      <c r="P24" s="29">
        <v>248032</v>
      </c>
      <c r="Q24" s="30">
        <v>162686</v>
      </c>
      <c r="R24" s="40">
        <f t="shared" si="2"/>
        <v>0.6559073022835763</v>
      </c>
      <c r="S24" s="29">
        <v>261616</v>
      </c>
      <c r="T24" s="30">
        <v>181762</v>
      </c>
      <c r="U24" s="40">
        <f t="shared" si="3"/>
        <v>0.69476637514525108</v>
      </c>
      <c r="V24" s="29">
        <v>262753</v>
      </c>
      <c r="W24" s="30">
        <v>157757</v>
      </c>
      <c r="X24" s="40">
        <f t="shared" si="4"/>
        <v>0.60040037601854213</v>
      </c>
      <c r="Y24" s="29">
        <v>232031</v>
      </c>
      <c r="Z24" s="30">
        <v>164281</v>
      </c>
      <c r="AA24" s="40">
        <f t="shared" si="5"/>
        <v>0.70801315341484539</v>
      </c>
    </row>
    <row r="25" spans="1:27" ht="15" customHeight="1" x14ac:dyDescent="0.2">
      <c r="A25" s="4" t="s">
        <v>31</v>
      </c>
      <c r="B25" s="54">
        <v>5</v>
      </c>
      <c r="C25" s="3" t="s">
        <v>1</v>
      </c>
      <c r="D25" s="6">
        <v>289080</v>
      </c>
      <c r="E25" s="13">
        <v>273323</v>
      </c>
      <c r="F25" s="7">
        <f t="shared" si="6"/>
        <v>0.94549259720492596</v>
      </c>
      <c r="G25" s="6">
        <v>337876</v>
      </c>
      <c r="H25" s="13">
        <v>221344</v>
      </c>
      <c r="I25" s="7">
        <f t="shared" si="7"/>
        <v>0.65510423942511453</v>
      </c>
      <c r="J25" s="29">
        <v>332369</v>
      </c>
      <c r="K25" s="30">
        <v>119641</v>
      </c>
      <c r="L25" s="37">
        <f t="shared" si="0"/>
        <v>0.35996437694249461</v>
      </c>
      <c r="M25" s="29">
        <v>326203</v>
      </c>
      <c r="N25" s="30">
        <v>109353</v>
      </c>
      <c r="O25" s="38">
        <f t="shared" si="1"/>
        <v>0.33522990285190513</v>
      </c>
      <c r="P25" s="29">
        <v>323449</v>
      </c>
      <c r="Q25" s="30">
        <v>171488</v>
      </c>
      <c r="R25" s="40">
        <f t="shared" si="2"/>
        <v>0.53018559340112348</v>
      </c>
      <c r="S25" s="29">
        <v>327584</v>
      </c>
      <c r="T25" s="30">
        <v>194861</v>
      </c>
      <c r="U25" s="40">
        <f t="shared" si="3"/>
        <v>0.59484284946761745</v>
      </c>
      <c r="V25" s="29">
        <v>343594</v>
      </c>
      <c r="W25" s="30">
        <v>176475</v>
      </c>
      <c r="X25" s="40">
        <f t="shared" si="4"/>
        <v>0.5136149059645978</v>
      </c>
      <c r="Y25" s="29">
        <v>307648</v>
      </c>
      <c r="Z25" s="30">
        <v>179609</v>
      </c>
      <c r="AA25" s="40">
        <f t="shared" si="5"/>
        <v>0.58381331911795298</v>
      </c>
    </row>
    <row r="26" spans="1:27" ht="15" customHeight="1" x14ac:dyDescent="0.2">
      <c r="A26" s="4" t="s">
        <v>32</v>
      </c>
      <c r="B26" s="54">
        <v>5</v>
      </c>
      <c r="C26" s="3"/>
      <c r="D26" s="6">
        <v>418302</v>
      </c>
      <c r="E26" s="13">
        <v>371190</v>
      </c>
      <c r="F26" s="7">
        <f t="shared" si="6"/>
        <v>0.88737323751739172</v>
      </c>
      <c r="G26" s="6">
        <v>460192</v>
      </c>
      <c r="H26" s="13">
        <v>288587</v>
      </c>
      <c r="I26" s="7">
        <f t="shared" si="7"/>
        <v>0.62710129685001048</v>
      </c>
      <c r="J26" s="29">
        <v>440629</v>
      </c>
      <c r="K26" s="30">
        <v>152846</v>
      </c>
      <c r="L26" s="37">
        <f t="shared" si="0"/>
        <v>0.34688139001291335</v>
      </c>
      <c r="M26" s="29">
        <v>419782</v>
      </c>
      <c r="N26" s="30">
        <v>137040</v>
      </c>
      <c r="O26" s="38">
        <f t="shared" si="1"/>
        <v>0.32645516005926883</v>
      </c>
      <c r="P26" s="29">
        <v>442589</v>
      </c>
      <c r="Q26" s="30">
        <v>219944</v>
      </c>
      <c r="R26" s="38">
        <f t="shared" si="2"/>
        <v>0.49694863631947472</v>
      </c>
      <c r="S26" s="29">
        <v>456876</v>
      </c>
      <c r="T26" s="30">
        <v>283437</v>
      </c>
      <c r="U26" s="38">
        <f t="shared" si="3"/>
        <v>0.62038058466629897</v>
      </c>
      <c r="V26" s="29">
        <v>432562</v>
      </c>
      <c r="W26" s="30">
        <v>224961</v>
      </c>
      <c r="X26" s="38">
        <f t="shared" si="4"/>
        <v>0.52006648757865925</v>
      </c>
      <c r="Y26" s="29">
        <v>417943</v>
      </c>
      <c r="Z26" s="30">
        <v>267811</v>
      </c>
      <c r="AA26" s="38">
        <f t="shared" si="5"/>
        <v>0.64078355182405256</v>
      </c>
    </row>
    <row r="27" spans="1:27" ht="15" customHeight="1" x14ac:dyDescent="0.2">
      <c r="A27" s="4" t="s">
        <v>33</v>
      </c>
      <c r="B27" s="54">
        <v>5</v>
      </c>
      <c r="C27" s="3" t="s">
        <v>1</v>
      </c>
      <c r="D27" s="6">
        <v>374577</v>
      </c>
      <c r="E27" s="13">
        <v>364596</v>
      </c>
      <c r="F27" s="7">
        <f t="shared" si="6"/>
        <v>0.97335394324798374</v>
      </c>
      <c r="G27" s="6">
        <v>430810</v>
      </c>
      <c r="H27" s="13">
        <v>293609</v>
      </c>
      <c r="I27" s="7">
        <f t="shared" si="7"/>
        <v>0.68152781968849374</v>
      </c>
      <c r="J27" s="29">
        <v>415880</v>
      </c>
      <c r="K27" s="30">
        <v>163301</v>
      </c>
      <c r="L27" s="37">
        <f t="shared" si="0"/>
        <v>0.39266374915841107</v>
      </c>
      <c r="M27" s="29">
        <v>395611</v>
      </c>
      <c r="N27" s="30">
        <v>163660</v>
      </c>
      <c r="O27" s="38">
        <f t="shared" si="1"/>
        <v>0.41368920479966431</v>
      </c>
      <c r="P27" s="29">
        <v>400225</v>
      </c>
      <c r="Q27" s="30">
        <v>269511</v>
      </c>
      <c r="R27" s="40">
        <f t="shared" si="2"/>
        <v>0.67339871322381162</v>
      </c>
      <c r="S27" s="29">
        <v>419923</v>
      </c>
      <c r="T27" s="30">
        <v>305317</v>
      </c>
      <c r="U27" s="40">
        <f t="shared" si="3"/>
        <v>0.72707853582680637</v>
      </c>
      <c r="V27" s="29">
        <v>409617</v>
      </c>
      <c r="W27" s="30">
        <v>251700</v>
      </c>
      <c r="X27" s="40">
        <f t="shared" si="4"/>
        <v>0.61447644995202833</v>
      </c>
      <c r="Y27" s="29">
        <v>391401</v>
      </c>
      <c r="Z27" s="30">
        <v>274816</v>
      </c>
      <c r="AA27" s="40">
        <f t="shared" si="5"/>
        <v>0.70213412842583434</v>
      </c>
    </row>
    <row r="28" spans="1:27" ht="15" customHeight="1" x14ac:dyDescent="0.2">
      <c r="A28" s="4" t="s">
        <v>34</v>
      </c>
      <c r="B28" s="54">
        <v>6</v>
      </c>
      <c r="C28" s="3" t="s">
        <v>1</v>
      </c>
      <c r="D28" s="6">
        <v>131303</v>
      </c>
      <c r="E28" s="13">
        <v>131954</v>
      </c>
      <c r="F28" s="7">
        <f t="shared" si="6"/>
        <v>1.0049579979132237</v>
      </c>
      <c r="G28" s="6">
        <v>156941</v>
      </c>
      <c r="H28" s="13">
        <v>102347</v>
      </c>
      <c r="I28" s="7">
        <f t="shared" si="7"/>
        <v>0.6521367902587597</v>
      </c>
      <c r="J28" s="29">
        <v>148972</v>
      </c>
      <c r="K28" s="30">
        <v>53233</v>
      </c>
      <c r="L28" s="37">
        <f t="shared" si="0"/>
        <v>0.3573356066911903</v>
      </c>
      <c r="M28" s="29">
        <v>145878</v>
      </c>
      <c r="N28" s="30">
        <v>49906</v>
      </c>
      <c r="O28" s="38">
        <f t="shared" si="1"/>
        <v>0.34210778870014669</v>
      </c>
      <c r="P28" s="29">
        <v>143469</v>
      </c>
      <c r="Q28" s="30">
        <v>83508</v>
      </c>
      <c r="R28" s="40">
        <f t="shared" si="2"/>
        <v>0.5820630240679171</v>
      </c>
      <c r="S28" s="29">
        <v>153002</v>
      </c>
      <c r="T28" s="30">
        <v>103949</v>
      </c>
      <c r="U28" s="40">
        <f t="shared" si="3"/>
        <v>0.67939634776016</v>
      </c>
      <c r="V28" s="29">
        <v>154073</v>
      </c>
      <c r="W28" s="30">
        <v>98758</v>
      </c>
      <c r="X28" s="40">
        <f t="shared" si="4"/>
        <v>0.64098187222939773</v>
      </c>
      <c r="Y28" s="29">
        <v>141628</v>
      </c>
      <c r="Z28" s="30">
        <v>99211</v>
      </c>
      <c r="AA28" s="40">
        <f t="shared" si="5"/>
        <v>0.70050413759990959</v>
      </c>
    </row>
    <row r="29" spans="1:27" ht="15" customHeight="1" x14ac:dyDescent="0.2">
      <c r="A29" s="18" t="s">
        <v>35</v>
      </c>
      <c r="B29" s="55">
        <v>6</v>
      </c>
      <c r="C29" s="19" t="s">
        <v>8</v>
      </c>
      <c r="D29" s="20">
        <v>519032</v>
      </c>
      <c r="E29" s="21">
        <v>462919</v>
      </c>
      <c r="F29" s="22">
        <f t="shared" si="6"/>
        <v>0.89188913207663501</v>
      </c>
      <c r="G29" s="20">
        <v>651213</v>
      </c>
      <c r="H29" s="21">
        <v>352657</v>
      </c>
      <c r="I29" s="22">
        <f t="shared" si="7"/>
        <v>0.54153863636014632</v>
      </c>
      <c r="J29" s="31">
        <v>717234</v>
      </c>
      <c r="K29" s="32">
        <v>144275</v>
      </c>
      <c r="L29" s="46">
        <f t="shared" si="0"/>
        <v>0.20115471380330546</v>
      </c>
      <c r="M29" s="31">
        <v>672359</v>
      </c>
      <c r="N29" s="32">
        <v>94284</v>
      </c>
      <c r="O29" s="43">
        <f t="shared" si="1"/>
        <v>0.14022865760702244</v>
      </c>
      <c r="P29" s="31">
        <v>648258</v>
      </c>
      <c r="Q29" s="32">
        <v>114449</v>
      </c>
      <c r="R29" s="43">
        <f t="shared" si="2"/>
        <v>0.17654853468834938</v>
      </c>
      <c r="S29" s="31">
        <v>628475</v>
      </c>
      <c r="T29" s="32">
        <v>243416</v>
      </c>
      <c r="U29" s="43">
        <f t="shared" si="3"/>
        <v>0.38731214447670947</v>
      </c>
      <c r="V29" s="31">
        <v>633525</v>
      </c>
      <c r="W29" s="32">
        <v>259371</v>
      </c>
      <c r="X29" s="43">
        <f t="shared" si="4"/>
        <v>0.40940925772463599</v>
      </c>
      <c r="Y29" s="31">
        <v>618896</v>
      </c>
      <c r="Z29" s="32">
        <v>321277</v>
      </c>
      <c r="AA29" s="43">
        <f t="shared" si="5"/>
        <v>0.51911306584628114</v>
      </c>
    </row>
    <row r="30" spans="1:27" ht="15" customHeight="1" x14ac:dyDescent="0.2">
      <c r="A30" s="4" t="s">
        <v>36</v>
      </c>
      <c r="B30" s="54">
        <v>5</v>
      </c>
      <c r="C30" s="3" t="s">
        <v>1</v>
      </c>
      <c r="D30" s="6">
        <v>703091</v>
      </c>
      <c r="E30" s="13">
        <v>691333</v>
      </c>
      <c r="F30" s="7">
        <f t="shared" si="6"/>
        <v>0.98327670244676724</v>
      </c>
      <c r="G30" s="6">
        <v>834034</v>
      </c>
      <c r="H30" s="13">
        <v>613866</v>
      </c>
      <c r="I30" s="7">
        <f t="shared" si="7"/>
        <v>0.7360203540862843</v>
      </c>
      <c r="J30" s="29">
        <v>811071</v>
      </c>
      <c r="K30" s="30">
        <v>341421</v>
      </c>
      <c r="L30" s="37">
        <f t="shared" si="0"/>
        <v>0.42095081688286229</v>
      </c>
      <c r="M30" s="29">
        <v>758041</v>
      </c>
      <c r="N30" s="30">
        <v>311096</v>
      </c>
      <c r="O30" s="38">
        <f t="shared" si="1"/>
        <v>0.41039468841395121</v>
      </c>
      <c r="P30" s="29">
        <v>783801</v>
      </c>
      <c r="Q30" s="30">
        <v>522242</v>
      </c>
      <c r="R30" s="40">
        <f t="shared" si="2"/>
        <v>0.66629412312564029</v>
      </c>
      <c r="S30" s="29">
        <v>852898</v>
      </c>
      <c r="T30" s="30">
        <v>672596</v>
      </c>
      <c r="U30" s="40">
        <f t="shared" si="3"/>
        <v>0.7886007470998877</v>
      </c>
      <c r="V30" s="29">
        <v>834917</v>
      </c>
      <c r="W30" s="30">
        <v>574452</v>
      </c>
      <c r="X30" s="40">
        <f t="shared" si="4"/>
        <v>0.68803485855480251</v>
      </c>
      <c r="Y30" s="29">
        <v>778002</v>
      </c>
      <c r="Z30" s="30">
        <v>613391</v>
      </c>
      <c r="AA30" s="40">
        <f t="shared" si="5"/>
        <v>0.78841828170107531</v>
      </c>
    </row>
    <row r="31" spans="1:27" ht="15" customHeight="1" x14ac:dyDescent="0.2">
      <c r="A31" s="4" t="s">
        <v>37</v>
      </c>
      <c r="B31" s="54">
        <v>8</v>
      </c>
      <c r="C31" s="3" t="s">
        <v>61</v>
      </c>
      <c r="D31" s="6">
        <v>387192</v>
      </c>
      <c r="E31" s="13">
        <v>385253</v>
      </c>
      <c r="F31" s="7">
        <f t="shared" si="6"/>
        <v>0.99499214859811158</v>
      </c>
      <c r="G31" s="6">
        <v>410804</v>
      </c>
      <c r="H31" s="13">
        <v>295637</v>
      </c>
      <c r="I31" s="7">
        <f t="shared" si="7"/>
        <v>0.71965462848463013</v>
      </c>
      <c r="J31" s="29">
        <v>391818</v>
      </c>
      <c r="K31" s="30">
        <v>154166</v>
      </c>
      <c r="L31" s="37">
        <f t="shared" si="0"/>
        <v>0.39346329163029775</v>
      </c>
      <c r="M31" s="29">
        <v>379907</v>
      </c>
      <c r="N31" s="30">
        <v>156548</v>
      </c>
      <c r="O31" s="38">
        <f t="shared" si="1"/>
        <v>0.41206926958439827</v>
      </c>
      <c r="P31" s="29">
        <v>350438</v>
      </c>
      <c r="Q31" s="30">
        <v>239679</v>
      </c>
      <c r="R31" s="40">
        <f t="shared" si="2"/>
        <v>0.68394123924916816</v>
      </c>
      <c r="S31" s="29">
        <v>381259</v>
      </c>
      <c r="T31" s="30">
        <v>295704</v>
      </c>
      <c r="U31" s="40">
        <f t="shared" si="3"/>
        <v>0.77559873996417139</v>
      </c>
      <c r="V31" s="29">
        <v>385648</v>
      </c>
      <c r="W31" s="30">
        <v>277500</v>
      </c>
      <c r="X31" s="40">
        <f t="shared" si="4"/>
        <v>0.71956810355557399</v>
      </c>
      <c r="Y31" s="29">
        <v>353739</v>
      </c>
      <c r="Z31" s="30">
        <v>276262</v>
      </c>
      <c r="AA31" s="40">
        <f t="shared" si="5"/>
        <v>0.78097693497182952</v>
      </c>
    </row>
    <row r="32" spans="1:27" ht="15" customHeight="1" x14ac:dyDescent="0.2">
      <c r="A32" s="4" t="s">
        <v>38</v>
      </c>
      <c r="B32" s="54">
        <v>5</v>
      </c>
      <c r="C32" s="3"/>
      <c r="D32" s="6">
        <v>227976</v>
      </c>
      <c r="E32" s="13">
        <v>204521</v>
      </c>
      <c r="F32" s="7">
        <f t="shared" si="6"/>
        <v>0.89711636312594312</v>
      </c>
      <c r="G32" s="6">
        <v>274019</v>
      </c>
      <c r="H32" s="13">
        <v>171912</v>
      </c>
      <c r="I32" s="7">
        <f t="shared" si="7"/>
        <v>0.62737255445790252</v>
      </c>
      <c r="J32" s="29">
        <v>282603</v>
      </c>
      <c r="K32" s="30">
        <v>101491</v>
      </c>
      <c r="L32" s="37">
        <f t="shared" si="0"/>
        <v>0.35912923783540868</v>
      </c>
      <c r="M32" s="29">
        <v>258202</v>
      </c>
      <c r="N32" s="30">
        <v>96491</v>
      </c>
      <c r="O32" s="38">
        <f t="shared" si="1"/>
        <v>0.37370353444202603</v>
      </c>
      <c r="P32" s="29">
        <v>254017</v>
      </c>
      <c r="Q32" s="30">
        <v>145826</v>
      </c>
      <c r="R32" s="40">
        <f t="shared" si="2"/>
        <v>0.57407968757996508</v>
      </c>
      <c r="S32" s="29">
        <v>259968</v>
      </c>
      <c r="T32" s="30">
        <v>166790</v>
      </c>
      <c r="U32" s="40">
        <f t="shared" si="3"/>
        <v>0.64157896356474642</v>
      </c>
      <c r="V32" s="29">
        <v>271194</v>
      </c>
      <c r="W32" s="30">
        <v>162932</v>
      </c>
      <c r="X32" s="40">
        <f t="shared" si="4"/>
        <v>0.60079500283929588</v>
      </c>
      <c r="Y32" s="29">
        <v>246049</v>
      </c>
      <c r="Z32" s="30">
        <v>161107</v>
      </c>
      <c r="AA32" s="40">
        <f t="shared" si="5"/>
        <v>0.65477608118708064</v>
      </c>
    </row>
    <row r="33" spans="1:27" ht="15" customHeight="1" x14ac:dyDescent="0.2">
      <c r="A33" s="23" t="s">
        <v>5</v>
      </c>
      <c r="B33" s="56">
        <v>4</v>
      </c>
      <c r="C33" s="24" t="s">
        <v>1</v>
      </c>
      <c r="D33" s="25">
        <v>40755</v>
      </c>
      <c r="E33" s="26">
        <v>37752</v>
      </c>
      <c r="F33" s="27">
        <f t="shared" si="6"/>
        <v>0.9263157894736842</v>
      </c>
      <c r="G33" s="25">
        <v>43196</v>
      </c>
      <c r="H33" s="26">
        <v>28282</v>
      </c>
      <c r="I33" s="27">
        <f t="shared" si="7"/>
        <v>0.65473654968052597</v>
      </c>
      <c r="J33" s="33">
        <v>41846</v>
      </c>
      <c r="K33" s="34">
        <v>19659</v>
      </c>
      <c r="L33" s="47">
        <f t="shared" si="0"/>
        <v>0.46979400659561249</v>
      </c>
      <c r="M33" s="33">
        <v>43066</v>
      </c>
      <c r="N33" s="34">
        <v>16772</v>
      </c>
      <c r="O33" s="44">
        <f t="shared" si="1"/>
        <v>0.38944875307667304</v>
      </c>
      <c r="P33" s="33">
        <v>39647</v>
      </c>
      <c r="Q33" s="34">
        <v>27913</v>
      </c>
      <c r="R33" s="42">
        <f t="shared" si="2"/>
        <v>0.70403813655509873</v>
      </c>
      <c r="S33" s="33">
        <v>44509</v>
      </c>
      <c r="T33" s="34">
        <v>32587</v>
      </c>
      <c r="U33" s="42">
        <f t="shared" si="3"/>
        <v>0.73214406075175809</v>
      </c>
      <c r="V33" s="33">
        <v>44692</v>
      </c>
      <c r="W33" s="34">
        <v>32422</v>
      </c>
      <c r="X33" s="42">
        <f t="shared" si="4"/>
        <v>0.72545421999462989</v>
      </c>
      <c r="Y33" s="33">
        <v>40746</v>
      </c>
      <c r="Z33" s="34">
        <v>31818</v>
      </c>
      <c r="AA33" s="42">
        <f t="shared" si="5"/>
        <v>0.78088646738330147</v>
      </c>
    </row>
    <row r="34" spans="1:27" ht="15" customHeight="1" x14ac:dyDescent="0.2">
      <c r="A34" s="4" t="s">
        <v>39</v>
      </c>
      <c r="B34" s="54">
        <v>5</v>
      </c>
      <c r="C34" s="3"/>
      <c r="D34" s="6">
        <v>114157</v>
      </c>
      <c r="E34" s="13">
        <v>104346</v>
      </c>
      <c r="F34" s="7">
        <f t="shared" si="6"/>
        <v>0.91405695664742415</v>
      </c>
      <c r="G34" s="6">
        <v>131899</v>
      </c>
      <c r="H34" s="13">
        <v>85890</v>
      </c>
      <c r="I34" s="7">
        <f t="shared" si="7"/>
        <v>0.65118006959870811</v>
      </c>
      <c r="J34" s="29">
        <v>120027</v>
      </c>
      <c r="K34" s="30">
        <v>48351</v>
      </c>
      <c r="L34" s="37">
        <f t="shared" si="0"/>
        <v>0.40283436226848957</v>
      </c>
      <c r="M34" s="29">
        <v>118356</v>
      </c>
      <c r="N34" s="30">
        <v>42470</v>
      </c>
      <c r="O34" s="38">
        <f t="shared" si="1"/>
        <v>0.35883267430464022</v>
      </c>
      <c r="P34" s="29">
        <v>126363</v>
      </c>
      <c r="Q34" s="30">
        <v>59225</v>
      </c>
      <c r="R34" s="38">
        <f t="shared" si="2"/>
        <v>0.46868941066609687</v>
      </c>
      <c r="S34" s="29">
        <v>126614</v>
      </c>
      <c r="T34" s="30">
        <v>77164</v>
      </c>
      <c r="U34" s="38">
        <f t="shared" si="3"/>
        <v>0.60944287361587191</v>
      </c>
      <c r="V34" s="29">
        <v>134234</v>
      </c>
      <c r="W34" s="30">
        <v>69036</v>
      </c>
      <c r="X34" s="38">
        <f t="shared" si="4"/>
        <v>0.51429593098618831</v>
      </c>
      <c r="Y34" s="29">
        <v>115817</v>
      </c>
      <c r="Z34" s="30">
        <v>75536</v>
      </c>
      <c r="AA34" s="38">
        <f t="shared" si="5"/>
        <v>0.65220131759586242</v>
      </c>
    </row>
    <row r="35" spans="1:27" ht="15" customHeight="1" x14ac:dyDescent="0.2">
      <c r="A35" s="4" t="s">
        <v>40</v>
      </c>
      <c r="B35" s="54">
        <v>6</v>
      </c>
      <c r="C35" s="3" t="s">
        <v>1</v>
      </c>
      <c r="D35" s="6">
        <v>75183</v>
      </c>
      <c r="E35" s="13">
        <v>73981</v>
      </c>
      <c r="F35" s="7">
        <f t="shared" si="6"/>
        <v>0.9840123432158866</v>
      </c>
      <c r="G35" s="6">
        <v>85015</v>
      </c>
      <c r="H35" s="13">
        <v>59409</v>
      </c>
      <c r="I35" s="7">
        <f t="shared" si="7"/>
        <v>0.69880609304240426</v>
      </c>
      <c r="J35" s="29">
        <v>84149</v>
      </c>
      <c r="K35" s="30">
        <v>32401</v>
      </c>
      <c r="L35" s="37">
        <f t="shared" si="0"/>
        <v>0.38504319718594399</v>
      </c>
      <c r="M35" s="29">
        <v>86823</v>
      </c>
      <c r="N35" s="30">
        <v>31072</v>
      </c>
      <c r="O35" s="38">
        <f t="shared" si="1"/>
        <v>0.3578775209333932</v>
      </c>
      <c r="P35" s="29">
        <v>83518</v>
      </c>
      <c r="Q35" s="30">
        <v>50274</v>
      </c>
      <c r="R35" s="40">
        <f t="shared" si="2"/>
        <v>0.60195406978136445</v>
      </c>
      <c r="S35" s="29">
        <v>84033</v>
      </c>
      <c r="T35" s="30">
        <v>59270</v>
      </c>
      <c r="U35" s="40">
        <f t="shared" si="3"/>
        <v>0.70531814882248645</v>
      </c>
      <c r="V35" s="29">
        <v>84917</v>
      </c>
      <c r="W35" s="30">
        <v>53220</v>
      </c>
      <c r="X35" s="40">
        <f t="shared" si="4"/>
        <v>0.62672963010940097</v>
      </c>
      <c r="Y35" s="29">
        <v>77730</v>
      </c>
      <c r="Z35" s="30">
        <v>56990</v>
      </c>
      <c r="AA35" s="40">
        <f t="shared" si="5"/>
        <v>0.73317895278528233</v>
      </c>
    </row>
    <row r="36" spans="1:27" ht="15" customHeight="1" x14ac:dyDescent="0.2">
      <c r="A36" s="4" t="s">
        <v>41</v>
      </c>
      <c r="B36" s="54">
        <v>5</v>
      </c>
      <c r="C36" s="3" t="s">
        <v>1</v>
      </c>
      <c r="D36" s="6">
        <v>293587</v>
      </c>
      <c r="E36" s="13">
        <v>310057</v>
      </c>
      <c r="F36" s="7">
        <f t="shared" si="6"/>
        <v>1.0560992142022638</v>
      </c>
      <c r="G36" s="6">
        <v>384054</v>
      </c>
      <c r="H36" s="13">
        <v>285549</v>
      </c>
      <c r="I36" s="7">
        <f t="shared" si="7"/>
        <v>0.74351263103626053</v>
      </c>
      <c r="J36" s="29">
        <v>367601</v>
      </c>
      <c r="K36" s="30">
        <v>164182</v>
      </c>
      <c r="L36" s="37">
        <f t="shared" si="0"/>
        <v>0.44663099393091965</v>
      </c>
      <c r="M36" s="29">
        <v>348978</v>
      </c>
      <c r="N36" s="30">
        <v>153263</v>
      </c>
      <c r="O36" s="38">
        <f t="shared" si="1"/>
        <v>0.43917668162462964</v>
      </c>
      <c r="P36" s="29">
        <v>363661</v>
      </c>
      <c r="Q36" s="30">
        <v>248163</v>
      </c>
      <c r="R36" s="40">
        <f t="shared" si="2"/>
        <v>0.68240201726333038</v>
      </c>
      <c r="S36" s="29">
        <v>382112</v>
      </c>
      <c r="T36" s="30">
        <v>285731</v>
      </c>
      <c r="U36" s="40">
        <f t="shared" si="3"/>
        <v>0.74776767021187507</v>
      </c>
      <c r="V36" s="29">
        <v>385163</v>
      </c>
      <c r="W36" s="30">
        <v>237957</v>
      </c>
      <c r="X36" s="40">
        <f t="shared" si="4"/>
        <v>0.61780856416634</v>
      </c>
      <c r="Y36" s="29">
        <v>351930</v>
      </c>
      <c r="Z36" s="30">
        <v>258151</v>
      </c>
      <c r="AA36" s="40">
        <f t="shared" si="5"/>
        <v>0.73352939505015202</v>
      </c>
    </row>
    <row r="37" spans="1:27" ht="15" customHeight="1" x14ac:dyDescent="0.2">
      <c r="A37" s="4" t="s">
        <v>42</v>
      </c>
      <c r="B37" s="54">
        <v>6</v>
      </c>
      <c r="C37" s="3" t="s">
        <v>1</v>
      </c>
      <c r="D37" s="6">
        <v>265036</v>
      </c>
      <c r="E37" s="13">
        <v>250117</v>
      </c>
      <c r="F37" s="7">
        <f t="shared" si="6"/>
        <v>0.94370953379918199</v>
      </c>
      <c r="G37" s="6">
        <v>312651</v>
      </c>
      <c r="H37" s="13">
        <v>230612</v>
      </c>
      <c r="I37" s="7">
        <f t="shared" si="7"/>
        <v>0.73760199071808508</v>
      </c>
      <c r="J37" s="29">
        <v>299853</v>
      </c>
      <c r="K37" s="30">
        <v>126586</v>
      </c>
      <c r="L37" s="37">
        <f t="shared" si="0"/>
        <v>0.42216019182732872</v>
      </c>
      <c r="M37" s="29">
        <v>296236</v>
      </c>
      <c r="N37" s="30">
        <v>120715</v>
      </c>
      <c r="O37" s="38">
        <f t="shared" si="1"/>
        <v>0.4074960504462658</v>
      </c>
      <c r="P37" s="29">
        <v>295562</v>
      </c>
      <c r="Q37" s="30">
        <v>216163</v>
      </c>
      <c r="R37" s="40">
        <f t="shared" si="2"/>
        <v>0.7313626244239787</v>
      </c>
      <c r="S37" s="29">
        <v>315231</v>
      </c>
      <c r="T37" s="30">
        <v>240194</v>
      </c>
      <c r="U37" s="40">
        <f t="shared" si="3"/>
        <v>0.76196186288785051</v>
      </c>
      <c r="V37" s="29">
        <v>317830</v>
      </c>
      <c r="W37" s="30">
        <v>214380</v>
      </c>
      <c r="X37" s="40">
        <f t="shared" si="4"/>
        <v>0.67451153132177577</v>
      </c>
      <c r="Y37" s="29">
        <v>286896</v>
      </c>
      <c r="Z37" s="30">
        <v>221065</v>
      </c>
      <c r="AA37" s="40">
        <f t="shared" si="5"/>
        <v>0.77054054430873908</v>
      </c>
    </row>
    <row r="38" spans="1:27" ht="15" customHeight="1" x14ac:dyDescent="0.2">
      <c r="A38" s="4" t="s">
        <v>43</v>
      </c>
      <c r="B38" s="54">
        <v>5</v>
      </c>
      <c r="C38" s="3" t="s">
        <v>1</v>
      </c>
      <c r="D38" s="6">
        <v>86940</v>
      </c>
      <c r="E38" s="13">
        <v>87310</v>
      </c>
      <c r="F38" s="7">
        <f t="shared" si="6"/>
        <v>1.0042558086036346</v>
      </c>
      <c r="G38" s="6">
        <v>100098</v>
      </c>
      <c r="H38" s="13">
        <v>70761</v>
      </c>
      <c r="I38" s="7">
        <f t="shared" si="7"/>
        <v>0.70691722112329913</v>
      </c>
      <c r="J38" s="29">
        <v>96965</v>
      </c>
      <c r="K38" s="30">
        <v>42185</v>
      </c>
      <c r="L38" s="37">
        <f t="shared" si="0"/>
        <v>0.43505388542257517</v>
      </c>
      <c r="M38" s="29">
        <v>92394</v>
      </c>
      <c r="N38" s="30">
        <v>42790</v>
      </c>
      <c r="O38" s="38">
        <f t="shared" si="1"/>
        <v>0.46312531116739181</v>
      </c>
      <c r="P38" s="29">
        <v>94390</v>
      </c>
      <c r="Q38" s="30">
        <v>66580</v>
      </c>
      <c r="R38" s="40">
        <f t="shared" si="2"/>
        <v>0.70537133170886746</v>
      </c>
      <c r="S38" s="29">
        <v>101577</v>
      </c>
      <c r="T38" s="30">
        <v>73317</v>
      </c>
      <c r="U38" s="40">
        <f t="shared" si="3"/>
        <v>0.72178741250479928</v>
      </c>
      <c r="V38" s="29">
        <v>105299</v>
      </c>
      <c r="W38" s="30">
        <v>67874</v>
      </c>
      <c r="X38" s="40">
        <f t="shared" si="4"/>
        <v>0.64458351931167435</v>
      </c>
      <c r="Y38" s="29">
        <v>91446</v>
      </c>
      <c r="Z38" s="30">
        <v>66924</v>
      </c>
      <c r="AA38" s="40">
        <f t="shared" si="5"/>
        <v>0.731841742667804</v>
      </c>
    </row>
    <row r="39" spans="1:27" ht="15" customHeight="1" x14ac:dyDescent="0.2">
      <c r="A39" s="18" t="s">
        <v>44</v>
      </c>
      <c r="B39" s="55">
        <v>5</v>
      </c>
      <c r="C39" s="19"/>
      <c r="D39" s="20">
        <v>21541</v>
      </c>
      <c r="E39" s="21">
        <v>20021</v>
      </c>
      <c r="F39" s="22">
        <f t="shared" si="6"/>
        <v>0.92943688779536693</v>
      </c>
      <c r="G39" s="20">
        <v>26051</v>
      </c>
      <c r="H39" s="21">
        <v>16270</v>
      </c>
      <c r="I39" s="22">
        <f t="shared" si="7"/>
        <v>0.62454416337184748</v>
      </c>
      <c r="J39" s="31">
        <v>24513</v>
      </c>
      <c r="K39" s="32">
        <v>9481</v>
      </c>
      <c r="L39" s="46">
        <f t="shared" si="0"/>
        <v>0.3867743646228532</v>
      </c>
      <c r="M39" s="31">
        <v>24768</v>
      </c>
      <c r="N39" s="32">
        <v>8292</v>
      </c>
      <c r="O39" s="43">
        <f t="shared" si="1"/>
        <v>0.33478682170542634</v>
      </c>
      <c r="P39" s="31">
        <v>24409</v>
      </c>
      <c r="Q39" s="32">
        <v>12398</v>
      </c>
      <c r="R39" s="41">
        <f t="shared" si="2"/>
        <v>0.5079274038264574</v>
      </c>
      <c r="S39" s="31">
        <v>24457</v>
      </c>
      <c r="T39" s="32">
        <v>14994</v>
      </c>
      <c r="U39" s="41">
        <f t="shared" si="3"/>
        <v>0.6130760109580079</v>
      </c>
      <c r="V39" s="31">
        <v>26178</v>
      </c>
      <c r="W39" s="32">
        <v>12994</v>
      </c>
      <c r="X39" s="41">
        <f t="shared" si="4"/>
        <v>0.49637099854839944</v>
      </c>
      <c r="Y39" s="31">
        <v>23655</v>
      </c>
      <c r="Z39" s="32">
        <v>13308</v>
      </c>
      <c r="AA39" s="41">
        <f t="shared" si="5"/>
        <v>0.5625871908687381</v>
      </c>
    </row>
    <row r="40" spans="1:27" ht="15" customHeight="1" x14ac:dyDescent="0.2">
      <c r="A40" s="4" t="s">
        <v>45</v>
      </c>
      <c r="B40" s="54">
        <v>5</v>
      </c>
      <c r="C40" s="3"/>
      <c r="D40" s="6">
        <v>67751</v>
      </c>
      <c r="E40" s="13">
        <v>65245</v>
      </c>
      <c r="F40" s="7">
        <f t="shared" si="6"/>
        <v>0.96301161606470753</v>
      </c>
      <c r="G40" s="6">
        <v>78266</v>
      </c>
      <c r="H40" s="13">
        <v>52515</v>
      </c>
      <c r="I40" s="7">
        <f t="shared" si="7"/>
        <v>0.67098101346689498</v>
      </c>
      <c r="J40" s="29">
        <v>72564</v>
      </c>
      <c r="K40" s="30">
        <v>30144</v>
      </c>
      <c r="L40" s="37">
        <f t="shared" si="0"/>
        <v>0.41541260128989582</v>
      </c>
      <c r="M40" s="29">
        <v>70075</v>
      </c>
      <c r="N40" s="30">
        <v>28033</v>
      </c>
      <c r="O40" s="38">
        <f t="shared" si="1"/>
        <v>0.40004281127363539</v>
      </c>
      <c r="P40" s="29">
        <v>70282</v>
      </c>
      <c r="Q40" s="30">
        <v>43244</v>
      </c>
      <c r="R40" s="40">
        <f t="shared" si="2"/>
        <v>0.61529267806835319</v>
      </c>
      <c r="S40" s="29">
        <v>74324</v>
      </c>
      <c r="T40" s="30">
        <v>47697</v>
      </c>
      <c r="U40" s="40">
        <f t="shared" si="3"/>
        <v>0.64174425488402131</v>
      </c>
      <c r="V40" s="29">
        <v>76874</v>
      </c>
      <c r="W40" s="30">
        <v>43394</v>
      </c>
      <c r="X40" s="40">
        <f t="shared" si="4"/>
        <v>0.56448213960506799</v>
      </c>
      <c r="Y40" s="29">
        <v>70424</v>
      </c>
      <c r="Z40" s="30">
        <v>44337</v>
      </c>
      <c r="AA40" s="40">
        <f t="shared" si="5"/>
        <v>0.6295723048960582</v>
      </c>
    </row>
    <row r="41" spans="1:27" ht="15" customHeight="1" x14ac:dyDescent="0.2">
      <c r="A41" s="4" t="s">
        <v>46</v>
      </c>
      <c r="B41" s="54">
        <v>6</v>
      </c>
      <c r="C41" s="3"/>
      <c r="D41" s="6">
        <v>63033</v>
      </c>
      <c r="E41" s="13">
        <v>63116</v>
      </c>
      <c r="F41" s="7">
        <f t="shared" si="6"/>
        <v>1.0013167705804895</v>
      </c>
      <c r="G41" s="6">
        <v>86213</v>
      </c>
      <c r="H41" s="13">
        <v>54622</v>
      </c>
      <c r="I41" s="7">
        <f t="shared" si="7"/>
        <v>0.63357034321970007</v>
      </c>
      <c r="J41" s="29">
        <v>82939</v>
      </c>
      <c r="K41" s="30">
        <v>32600</v>
      </c>
      <c r="L41" s="37">
        <f t="shared" si="0"/>
        <v>0.39305995972943969</v>
      </c>
      <c r="M41" s="29">
        <v>77995</v>
      </c>
      <c r="N41" s="30">
        <v>23011</v>
      </c>
      <c r="O41" s="38">
        <f t="shared" si="1"/>
        <v>0.29503173280338485</v>
      </c>
      <c r="P41" s="29">
        <v>79113</v>
      </c>
      <c r="Q41" s="30">
        <v>37376</v>
      </c>
      <c r="R41" s="38">
        <f t="shared" si="2"/>
        <v>0.47243815807768635</v>
      </c>
      <c r="S41" s="29">
        <v>82594</v>
      </c>
      <c r="T41" s="30">
        <v>48235</v>
      </c>
      <c r="U41" s="38">
        <f t="shared" si="3"/>
        <v>0.58400125917136836</v>
      </c>
      <c r="V41" s="29">
        <v>81867</v>
      </c>
      <c r="W41" s="30">
        <v>49560</v>
      </c>
      <c r="X41" s="38">
        <f t="shared" si="4"/>
        <v>0.60537212796364837</v>
      </c>
      <c r="Y41" s="29">
        <v>75668</v>
      </c>
      <c r="Z41" s="30">
        <v>48289</v>
      </c>
      <c r="AA41" s="38">
        <f t="shared" si="5"/>
        <v>0.63816937146482</v>
      </c>
    </row>
    <row r="42" spans="1:27" ht="15" customHeight="1" x14ac:dyDescent="0.2">
      <c r="A42" s="4" t="s">
        <v>47</v>
      </c>
      <c r="B42" s="54">
        <v>5</v>
      </c>
      <c r="C42" s="3" t="s">
        <v>1</v>
      </c>
      <c r="D42" s="6">
        <v>99387</v>
      </c>
      <c r="E42" s="13">
        <v>103959</v>
      </c>
      <c r="F42" s="7">
        <f t="shared" si="6"/>
        <v>1.0460019922122612</v>
      </c>
      <c r="G42" s="6">
        <v>119348</v>
      </c>
      <c r="H42" s="13">
        <v>77816</v>
      </c>
      <c r="I42" s="7">
        <f t="shared" si="7"/>
        <v>0.65200925025974465</v>
      </c>
      <c r="J42" s="29">
        <v>112216</v>
      </c>
      <c r="K42" s="30">
        <v>40487</v>
      </c>
      <c r="L42" s="37">
        <f t="shared" si="0"/>
        <v>0.36079525201397306</v>
      </c>
      <c r="M42" s="29">
        <v>109986</v>
      </c>
      <c r="N42" s="30">
        <v>48771</v>
      </c>
      <c r="O42" s="38">
        <f t="shared" si="1"/>
        <v>0.44342916371174512</v>
      </c>
      <c r="P42" s="29">
        <v>111599</v>
      </c>
      <c r="Q42" s="30">
        <v>88748</v>
      </c>
      <c r="R42" s="40">
        <f t="shared" si="2"/>
        <v>0.79524010071774842</v>
      </c>
      <c r="S42" s="29">
        <v>116041</v>
      </c>
      <c r="T42" s="30">
        <v>104410</v>
      </c>
      <c r="U42" s="40">
        <f t="shared" si="3"/>
        <v>0.89976818538275261</v>
      </c>
      <c r="V42" s="29">
        <v>124940</v>
      </c>
      <c r="W42" s="30">
        <v>98088</v>
      </c>
      <c r="X42" s="40">
        <f t="shared" si="4"/>
        <v>0.78508083880262525</v>
      </c>
      <c r="Y42" s="29">
        <v>108380</v>
      </c>
      <c r="Z42" s="30">
        <v>95144</v>
      </c>
      <c r="AA42" s="40">
        <f t="shared" si="5"/>
        <v>0.87787414652149842</v>
      </c>
    </row>
    <row r="43" spans="1:27" ht="15" customHeight="1" x14ac:dyDescent="0.2">
      <c r="A43" s="23" t="s">
        <v>48</v>
      </c>
      <c r="B43" s="56">
        <v>8</v>
      </c>
      <c r="C43" s="24"/>
      <c r="D43" s="25">
        <v>719891</v>
      </c>
      <c r="E43" s="26">
        <v>676038</v>
      </c>
      <c r="F43" s="27">
        <f t="shared" si="6"/>
        <v>0.93908383352479752</v>
      </c>
      <c r="G43" s="25">
        <v>828331</v>
      </c>
      <c r="H43" s="26">
        <v>569495</v>
      </c>
      <c r="I43" s="27">
        <f t="shared" si="7"/>
        <v>0.6875210513671467</v>
      </c>
      <c r="J43" s="33">
        <v>831794</v>
      </c>
      <c r="K43" s="34">
        <v>239148</v>
      </c>
      <c r="L43" s="47">
        <f t="shared" si="0"/>
        <v>0.28750868604486207</v>
      </c>
      <c r="M43" s="33">
        <v>759965</v>
      </c>
      <c r="N43" s="34">
        <v>233428</v>
      </c>
      <c r="O43" s="44">
        <f t="shared" si="1"/>
        <v>0.30715625061680474</v>
      </c>
      <c r="P43" s="33">
        <v>775726</v>
      </c>
      <c r="Q43" s="34">
        <v>379756</v>
      </c>
      <c r="R43" s="44">
        <f t="shared" si="2"/>
        <v>0.4895491449300397</v>
      </c>
      <c r="S43" s="33">
        <v>824154</v>
      </c>
      <c r="T43" s="34">
        <v>504938</v>
      </c>
      <c r="U43" s="44">
        <f t="shared" si="3"/>
        <v>0.61267433028293261</v>
      </c>
      <c r="V43" s="33">
        <v>825212</v>
      </c>
      <c r="W43" s="34">
        <v>484793</v>
      </c>
      <c r="X43" s="44">
        <f t="shared" si="4"/>
        <v>0.58747691502304866</v>
      </c>
      <c r="Y43" s="33">
        <v>758209</v>
      </c>
      <c r="Z43" s="34">
        <v>520111</v>
      </c>
      <c r="AA43" s="44">
        <f t="shared" si="5"/>
        <v>0.68597312878111449</v>
      </c>
    </row>
    <row r="44" spans="1:27" ht="15" customHeight="1" x14ac:dyDescent="0.2">
      <c r="A44" s="18" t="s">
        <v>49</v>
      </c>
      <c r="B44" s="55">
        <v>9</v>
      </c>
      <c r="C44" s="19" t="s">
        <v>1</v>
      </c>
      <c r="D44" s="20">
        <v>116609</v>
      </c>
      <c r="E44" s="21">
        <v>118543</v>
      </c>
      <c r="F44" s="22">
        <f t="shared" si="6"/>
        <v>1.0165853407541441</v>
      </c>
      <c r="G44" s="20">
        <v>195193</v>
      </c>
      <c r="H44" s="21">
        <v>137882</v>
      </c>
      <c r="I44" s="22">
        <f t="shared" si="7"/>
        <v>0.70638803645622539</v>
      </c>
      <c r="J44" s="31">
        <v>184479</v>
      </c>
      <c r="K44" s="32">
        <v>82527</v>
      </c>
      <c r="L44" s="46">
        <f t="shared" si="0"/>
        <v>0.44735173109134374</v>
      </c>
      <c r="M44" s="31">
        <v>180963</v>
      </c>
      <c r="N44" s="32">
        <v>78229</v>
      </c>
      <c r="O44" s="43">
        <f t="shared" si="1"/>
        <v>0.43229278913369029</v>
      </c>
      <c r="P44" s="31">
        <v>196280</v>
      </c>
      <c r="Q44" s="32">
        <v>129842</v>
      </c>
      <c r="R44" s="41">
        <f t="shared" si="2"/>
        <v>0.6615141634399837</v>
      </c>
      <c r="S44" s="31">
        <v>194147</v>
      </c>
      <c r="T44" s="32">
        <v>146224</v>
      </c>
      <c r="U44" s="41">
        <f t="shared" si="3"/>
        <v>0.75316126440274633</v>
      </c>
      <c r="V44" s="31">
        <v>201928</v>
      </c>
      <c r="W44" s="32">
        <v>125271</v>
      </c>
      <c r="X44" s="41">
        <f t="shared" si="4"/>
        <v>0.6203745889624025</v>
      </c>
      <c r="Y44" s="31">
        <v>185815</v>
      </c>
      <c r="Z44" s="32">
        <v>135316</v>
      </c>
      <c r="AA44" s="41">
        <f t="shared" si="5"/>
        <v>0.72822969082151601</v>
      </c>
    </row>
    <row r="45" spans="1:27" ht="15" customHeight="1" x14ac:dyDescent="0.2">
      <c r="A45" s="4" t="s">
        <v>50</v>
      </c>
      <c r="B45" s="54">
        <v>5</v>
      </c>
      <c r="C45" s="3" t="s">
        <v>1</v>
      </c>
      <c r="D45" s="6">
        <v>96263</v>
      </c>
      <c r="E45" s="13">
        <v>96678</v>
      </c>
      <c r="F45" s="7">
        <f t="shared" si="6"/>
        <v>1.0043111060324319</v>
      </c>
      <c r="G45" s="6">
        <v>110168</v>
      </c>
      <c r="H45" s="13">
        <v>79502</v>
      </c>
      <c r="I45" s="7">
        <f t="shared" si="7"/>
        <v>0.72164330840171376</v>
      </c>
      <c r="J45" s="29">
        <v>104699</v>
      </c>
      <c r="K45" s="30">
        <v>47493</v>
      </c>
      <c r="L45" s="37">
        <f t="shared" si="0"/>
        <v>0.4536146477043716</v>
      </c>
      <c r="M45" s="29">
        <v>104340</v>
      </c>
      <c r="N45" s="30">
        <v>50941</v>
      </c>
      <c r="O45" s="38">
        <f t="shared" si="1"/>
        <v>0.48822119992332758</v>
      </c>
      <c r="P45" s="29">
        <v>98676</v>
      </c>
      <c r="Q45" s="30">
        <v>80781</v>
      </c>
      <c r="R45" s="40">
        <f t="shared" si="2"/>
        <v>0.81864891158944419</v>
      </c>
      <c r="S45" s="29">
        <v>99584</v>
      </c>
      <c r="T45" s="30">
        <v>85476</v>
      </c>
      <c r="U45" s="40">
        <f t="shared" si="3"/>
        <v>0.85833065552699228</v>
      </c>
      <c r="V45" s="29">
        <v>107899</v>
      </c>
      <c r="W45" s="30">
        <v>77002</v>
      </c>
      <c r="X45" s="40">
        <f t="shared" si="4"/>
        <v>0.71364887533712085</v>
      </c>
      <c r="Y45" s="29">
        <v>95451</v>
      </c>
      <c r="Z45" s="30">
        <v>80180</v>
      </c>
      <c r="AA45" s="40">
        <f t="shared" si="5"/>
        <v>0.84001215283234332</v>
      </c>
    </row>
    <row r="46" spans="1:27" ht="15" customHeight="1" x14ac:dyDescent="0.2">
      <c r="A46" s="4" t="s">
        <v>51</v>
      </c>
      <c r="B46" s="54">
        <v>6</v>
      </c>
      <c r="C46" s="3"/>
      <c r="D46" s="6">
        <v>131843</v>
      </c>
      <c r="E46" s="13">
        <v>121238</v>
      </c>
      <c r="F46" s="7">
        <f t="shared" si="6"/>
        <v>0.91956342012848613</v>
      </c>
      <c r="G46" s="6">
        <v>139549</v>
      </c>
      <c r="H46" s="13">
        <v>99135</v>
      </c>
      <c r="I46" s="7">
        <f t="shared" si="7"/>
        <v>0.7103956316419322</v>
      </c>
      <c r="J46" s="29">
        <v>152381</v>
      </c>
      <c r="K46" s="30">
        <v>59444</v>
      </c>
      <c r="L46" s="37">
        <f t="shared" si="0"/>
        <v>0.39010112809339748</v>
      </c>
      <c r="M46" s="29">
        <v>136951</v>
      </c>
      <c r="N46" s="30">
        <v>48424</v>
      </c>
      <c r="O46" s="38">
        <f t="shared" si="1"/>
        <v>0.35358631919445643</v>
      </c>
      <c r="P46" s="29">
        <v>138699</v>
      </c>
      <c r="Q46" s="30">
        <v>87376</v>
      </c>
      <c r="R46" s="40">
        <f t="shared" si="2"/>
        <v>0.62996849292352508</v>
      </c>
      <c r="S46" s="29">
        <v>149213</v>
      </c>
      <c r="T46" s="30">
        <v>101905</v>
      </c>
      <c r="U46" s="40">
        <f t="shared" si="3"/>
        <v>0.68294987702143917</v>
      </c>
      <c r="V46" s="29">
        <v>154075</v>
      </c>
      <c r="W46" s="30">
        <v>85523</v>
      </c>
      <c r="X46" s="40">
        <f t="shared" si="4"/>
        <v>0.55507382768132407</v>
      </c>
      <c r="Y46" s="29">
        <v>142468</v>
      </c>
      <c r="Z46" s="30">
        <v>91232</v>
      </c>
      <c r="AA46" s="40">
        <f t="shared" si="5"/>
        <v>0.64036836342196146</v>
      </c>
    </row>
    <row r="47" spans="1:27" ht="15" customHeight="1" x14ac:dyDescent="0.2">
      <c r="A47" s="4" t="s">
        <v>52</v>
      </c>
      <c r="B47" s="54">
        <v>7</v>
      </c>
      <c r="C47" s="3" t="s">
        <v>1</v>
      </c>
      <c r="D47" s="6">
        <v>176047</v>
      </c>
      <c r="E47" s="13">
        <v>157238</v>
      </c>
      <c r="F47" s="7">
        <f t="shared" si="6"/>
        <v>0.89315921316466629</v>
      </c>
      <c r="G47" s="6">
        <v>193059</v>
      </c>
      <c r="H47" s="13">
        <v>107875</v>
      </c>
      <c r="I47" s="7">
        <f t="shared" si="7"/>
        <v>0.55876700904904719</v>
      </c>
      <c r="J47" s="29">
        <v>183436</v>
      </c>
      <c r="K47" s="30">
        <v>65505</v>
      </c>
      <c r="L47" s="37">
        <f t="shared" si="0"/>
        <v>0.35710002398656754</v>
      </c>
      <c r="M47" s="29">
        <v>179353</v>
      </c>
      <c r="N47" s="30">
        <v>77382</v>
      </c>
      <c r="O47" s="38">
        <f t="shared" si="1"/>
        <v>0.43145082602465529</v>
      </c>
      <c r="P47" s="29">
        <v>166961</v>
      </c>
      <c r="Q47" s="30">
        <v>110658</v>
      </c>
      <c r="R47" s="40">
        <f t="shared" si="2"/>
        <v>0.66277753487341351</v>
      </c>
      <c r="S47" s="29">
        <v>170035</v>
      </c>
      <c r="T47" s="30">
        <v>115117</v>
      </c>
      <c r="U47" s="40">
        <f t="shared" si="3"/>
        <v>0.67701943717469937</v>
      </c>
      <c r="V47" s="29">
        <v>170319</v>
      </c>
      <c r="W47" s="30">
        <v>98981</v>
      </c>
      <c r="X47" s="40">
        <f t="shared" si="4"/>
        <v>0.58115066434161777</v>
      </c>
      <c r="Y47" s="29">
        <v>154433</v>
      </c>
      <c r="Z47" s="30">
        <v>101624</v>
      </c>
      <c r="AA47" s="40">
        <f t="shared" si="5"/>
        <v>0.65804588397557517</v>
      </c>
    </row>
    <row r="48" spans="1:27" ht="15" customHeight="1" x14ac:dyDescent="0.2">
      <c r="A48" s="23" t="s">
        <v>53</v>
      </c>
      <c r="B48" s="56">
        <v>5</v>
      </c>
      <c r="C48" s="24" t="s">
        <v>1</v>
      </c>
      <c r="D48" s="25">
        <v>89877</v>
      </c>
      <c r="E48" s="26">
        <v>97806</v>
      </c>
      <c r="F48" s="27">
        <f t="shared" si="6"/>
        <v>1.0882205681097501</v>
      </c>
      <c r="G48" s="25">
        <v>97418</v>
      </c>
      <c r="H48" s="26">
        <v>77140</v>
      </c>
      <c r="I48" s="27">
        <f t="shared" si="7"/>
        <v>0.79184544950625146</v>
      </c>
      <c r="J48" s="33">
        <v>94550</v>
      </c>
      <c r="K48" s="34">
        <v>47706</v>
      </c>
      <c r="L48" s="47">
        <f t="shared" si="0"/>
        <v>0.50455843469063988</v>
      </c>
      <c r="M48" s="33">
        <v>92416</v>
      </c>
      <c r="N48" s="34">
        <v>51160</v>
      </c>
      <c r="O48" s="44">
        <f t="shared" si="1"/>
        <v>0.55358379501385047</v>
      </c>
      <c r="P48" s="33">
        <v>94040</v>
      </c>
      <c r="Q48" s="34">
        <v>74082</v>
      </c>
      <c r="R48" s="42">
        <f t="shared" si="2"/>
        <v>0.78777116120799662</v>
      </c>
      <c r="S48" s="33">
        <v>101806</v>
      </c>
      <c r="T48" s="34">
        <v>83050</v>
      </c>
      <c r="U48" s="42">
        <f t="shared" si="3"/>
        <v>0.81576724358092845</v>
      </c>
      <c r="V48" s="33">
        <v>103228</v>
      </c>
      <c r="W48" s="34">
        <v>54037</v>
      </c>
      <c r="X48" s="42">
        <f t="shared" si="4"/>
        <v>0.52347231371333358</v>
      </c>
      <c r="Y48" s="33">
        <v>92979</v>
      </c>
      <c r="Z48" s="34">
        <v>71184</v>
      </c>
      <c r="AA48" s="42">
        <f t="shared" si="5"/>
        <v>0.7655922305036621</v>
      </c>
    </row>
    <row r="49" spans="1:27" ht="15" customHeight="1" x14ac:dyDescent="0.2">
      <c r="A49" s="4" t="s">
        <v>6</v>
      </c>
      <c r="B49" s="54">
        <v>6</v>
      </c>
      <c r="C49" s="3" t="s">
        <v>1</v>
      </c>
      <c r="D49" s="6">
        <v>255425</v>
      </c>
      <c r="E49" s="13">
        <v>259763</v>
      </c>
      <c r="F49" s="7">
        <f t="shared" si="6"/>
        <v>1.0169834589409807</v>
      </c>
      <c r="G49" s="6">
        <v>292442</v>
      </c>
      <c r="H49" s="13">
        <v>224251</v>
      </c>
      <c r="I49" s="7">
        <f t="shared" si="7"/>
        <v>0.7668221390908283</v>
      </c>
      <c r="J49" s="29">
        <v>279404</v>
      </c>
      <c r="K49" s="30">
        <v>132241</v>
      </c>
      <c r="L49" s="37">
        <f t="shared" si="0"/>
        <v>0.47329673161443642</v>
      </c>
      <c r="M49" s="29">
        <v>277614</v>
      </c>
      <c r="N49" s="30">
        <v>124424</v>
      </c>
      <c r="O49" s="38">
        <f t="shared" si="1"/>
        <v>0.44819065320913209</v>
      </c>
      <c r="P49" s="29">
        <v>275059</v>
      </c>
      <c r="Q49" s="30">
        <v>209823</v>
      </c>
      <c r="R49" s="40">
        <f t="shared" si="2"/>
        <v>0.76282906576407239</v>
      </c>
      <c r="S49" s="29">
        <v>297766</v>
      </c>
      <c r="T49" s="30">
        <v>180161</v>
      </c>
      <c r="U49" s="40">
        <f t="shared" si="3"/>
        <v>0.6050422143562395</v>
      </c>
      <c r="V49" s="29">
        <v>305068</v>
      </c>
      <c r="W49" s="30">
        <v>190882</v>
      </c>
      <c r="X49" s="40">
        <f t="shared" si="4"/>
        <v>0.62570312192691468</v>
      </c>
      <c r="Y49" s="29">
        <v>266153</v>
      </c>
      <c r="Z49" s="30">
        <v>196337</v>
      </c>
      <c r="AA49" s="40">
        <f t="shared" si="5"/>
        <v>0.73768471518262058</v>
      </c>
    </row>
    <row r="50" spans="1:27" ht="15" customHeight="1" x14ac:dyDescent="0.2">
      <c r="A50" s="1" t="s">
        <v>54</v>
      </c>
      <c r="B50" s="57" t="s">
        <v>11</v>
      </c>
      <c r="C50" s="2"/>
      <c r="D50" s="8">
        <v>356484</v>
      </c>
      <c r="E50" s="14">
        <v>338342</v>
      </c>
      <c r="F50" s="9">
        <f t="shared" si="6"/>
        <v>0.94910851538918994</v>
      </c>
      <c r="G50" s="8">
        <v>391670</v>
      </c>
      <c r="H50" s="14">
        <v>303760</v>
      </c>
      <c r="I50" s="9">
        <f t="shared" si="7"/>
        <v>0.77555084637577554</v>
      </c>
      <c r="J50" s="35">
        <v>376463</v>
      </c>
      <c r="K50" s="36">
        <v>134099</v>
      </c>
      <c r="L50" s="48">
        <f t="shared" si="0"/>
        <v>0.35620764856041631</v>
      </c>
      <c r="M50" s="35">
        <v>378785</v>
      </c>
      <c r="N50" s="36">
        <v>138693</v>
      </c>
      <c r="O50" s="49">
        <f t="shared" si="1"/>
        <v>0.36615230275750094</v>
      </c>
      <c r="P50" s="35">
        <v>389284</v>
      </c>
      <c r="Q50" s="36">
        <v>260679</v>
      </c>
      <c r="R50" s="45">
        <f t="shared" si="2"/>
        <v>0.66963707730089084</v>
      </c>
      <c r="S50" s="35">
        <v>403376</v>
      </c>
      <c r="T50" s="36">
        <v>312637</v>
      </c>
      <c r="U50" s="45">
        <f t="shared" si="3"/>
        <v>0.77505106897782716</v>
      </c>
      <c r="V50" s="35">
        <v>402740</v>
      </c>
      <c r="W50" s="36">
        <v>215488</v>
      </c>
      <c r="X50" s="45">
        <f t="shared" si="4"/>
        <v>0.53505487411233055</v>
      </c>
      <c r="Y50" s="35">
        <v>362268</v>
      </c>
      <c r="Z50" s="36">
        <v>257180</v>
      </c>
      <c r="AA50" s="45">
        <f t="shared" si="5"/>
        <v>0.70991641547141893</v>
      </c>
    </row>
    <row r="51" spans="1:27" ht="15" customHeight="1" x14ac:dyDescent="0.2">
      <c r="A51" s="94" t="s">
        <v>59</v>
      </c>
      <c r="B51" s="95"/>
      <c r="C51" s="96"/>
      <c r="D51" s="98" t="s">
        <v>58</v>
      </c>
      <c r="E51" s="99"/>
      <c r="F51" s="50">
        <f>AVERAGE(F4:F50)</f>
        <v>0.963429862432022</v>
      </c>
      <c r="G51" s="98" t="s">
        <v>58</v>
      </c>
      <c r="H51" s="99"/>
      <c r="I51" s="9">
        <f>AVERAGE(I4:I50)</f>
        <v>0.67322010187932646</v>
      </c>
      <c r="J51" s="98" t="s">
        <v>58</v>
      </c>
      <c r="K51" s="99"/>
      <c r="L51" s="9">
        <f>AVERAGE(L4:L50)</f>
        <v>0.37865355439823223</v>
      </c>
      <c r="M51" s="98" t="s">
        <v>58</v>
      </c>
      <c r="N51" s="99"/>
      <c r="O51" s="10">
        <f>AVERAGE(O4:O50)</f>
        <v>0.37207200984210603</v>
      </c>
      <c r="P51" s="98" t="s">
        <v>58</v>
      </c>
      <c r="Q51" s="99"/>
      <c r="R51" s="10">
        <f>AVERAGE(R4:R50)</f>
        <v>0.59833176831671875</v>
      </c>
      <c r="S51" s="98" t="s">
        <v>58</v>
      </c>
      <c r="T51" s="99"/>
      <c r="U51" s="10">
        <f>AVERAGE(U4:U50)</f>
        <v>0.66819245303225183</v>
      </c>
      <c r="V51" s="98" t="s">
        <v>58</v>
      </c>
      <c r="W51" s="99"/>
      <c r="X51" s="10">
        <f>AVERAGE(X4:X50)</f>
        <v>0.59528548438172624</v>
      </c>
      <c r="Y51" s="98" t="s">
        <v>58</v>
      </c>
      <c r="Z51" s="99"/>
      <c r="AA51" s="10">
        <f>AVERAGE(AA4:AA50)</f>
        <v>0.68278109051409075</v>
      </c>
    </row>
    <row r="52" spans="1:27" ht="15" customHeight="1" x14ac:dyDescent="0.2">
      <c r="A52" s="79" t="s">
        <v>69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spans="1:27" ht="15" hidden="1" customHeight="1" x14ac:dyDescent="0.2">
      <c r="A53" s="97" t="s">
        <v>68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101"/>
      <c r="M53" s="102" t="s">
        <v>79</v>
      </c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78"/>
      <c r="Z53" s="78"/>
      <c r="AA53" s="78"/>
    </row>
    <row r="54" spans="1:27" hidden="1" x14ac:dyDescent="0.2">
      <c r="A54" s="15"/>
      <c r="B54" s="16"/>
      <c r="C54" s="17"/>
      <c r="D54" s="103" t="s">
        <v>72</v>
      </c>
      <c r="E54" s="104"/>
      <c r="F54" s="105"/>
      <c r="G54" s="100" t="s">
        <v>73</v>
      </c>
      <c r="H54" s="95"/>
      <c r="I54" s="95"/>
      <c r="J54" s="94" t="s">
        <v>74</v>
      </c>
      <c r="K54" s="95"/>
      <c r="L54" s="95"/>
      <c r="M54" s="94" t="s">
        <v>75</v>
      </c>
      <c r="N54" s="95"/>
      <c r="O54" s="96"/>
      <c r="P54" s="94" t="s">
        <v>63</v>
      </c>
      <c r="Q54" s="95"/>
      <c r="R54" s="96"/>
      <c r="S54" s="94" t="s">
        <v>55</v>
      </c>
      <c r="T54" s="95"/>
      <c r="U54" s="96"/>
      <c r="V54" s="94" t="s">
        <v>56</v>
      </c>
      <c r="W54" s="95"/>
      <c r="X54" s="96"/>
      <c r="Y54" s="94" t="s">
        <v>60</v>
      </c>
      <c r="Z54" s="95"/>
      <c r="AA54" s="96"/>
    </row>
    <row r="55" spans="1:27" ht="26.4" hidden="1" x14ac:dyDescent="0.2">
      <c r="A55" s="80" t="s">
        <v>3</v>
      </c>
      <c r="B55" s="81" t="s">
        <v>67</v>
      </c>
      <c r="C55" s="52" t="s">
        <v>2</v>
      </c>
      <c r="D55" s="80" t="s">
        <v>9</v>
      </c>
      <c r="E55" s="12" t="s">
        <v>10</v>
      </c>
      <c r="F55" s="12" t="s">
        <v>57</v>
      </c>
      <c r="G55" s="11" t="s">
        <v>9</v>
      </c>
      <c r="H55" s="12" t="s">
        <v>10</v>
      </c>
      <c r="I55" s="11" t="s">
        <v>57</v>
      </c>
      <c r="J55" s="11" t="s">
        <v>9</v>
      </c>
      <c r="K55" s="12" t="s">
        <v>10</v>
      </c>
      <c r="L55" s="11" t="s">
        <v>57</v>
      </c>
      <c r="M55" s="11" t="s">
        <v>9</v>
      </c>
      <c r="N55" s="12" t="s">
        <v>10</v>
      </c>
      <c r="O55" s="28" t="s">
        <v>57</v>
      </c>
      <c r="P55" s="11" t="s">
        <v>9</v>
      </c>
      <c r="Q55" s="12" t="s">
        <v>10</v>
      </c>
      <c r="R55" s="28" t="s">
        <v>57</v>
      </c>
      <c r="S55" s="11" t="s">
        <v>9</v>
      </c>
      <c r="T55" s="12" t="s">
        <v>10</v>
      </c>
      <c r="U55" s="28" t="s">
        <v>57</v>
      </c>
      <c r="V55" s="11" t="s">
        <v>9</v>
      </c>
      <c r="W55" s="12" t="s">
        <v>10</v>
      </c>
      <c r="X55" s="28" t="s">
        <v>57</v>
      </c>
      <c r="Y55" s="11" t="s">
        <v>9</v>
      </c>
      <c r="Z55" s="12" t="s">
        <v>10</v>
      </c>
      <c r="AA55" s="28" t="s">
        <v>57</v>
      </c>
    </row>
    <row r="56" spans="1:27" hidden="1" x14ac:dyDescent="0.2">
      <c r="A56" s="4" t="s">
        <v>0</v>
      </c>
      <c r="B56" s="54">
        <v>5</v>
      </c>
      <c r="C56" s="3" t="s">
        <v>1</v>
      </c>
      <c r="D56" s="6"/>
      <c r="E56" s="13"/>
      <c r="F56" s="7" t="e">
        <f>E56/D56</f>
        <v>#DIV/0!</v>
      </c>
      <c r="G56" s="6"/>
      <c r="H56" s="13"/>
      <c r="I56" s="7" t="e">
        <f>H56/G56</f>
        <v>#DIV/0!</v>
      </c>
      <c r="J56" s="29"/>
      <c r="K56" s="30"/>
      <c r="L56" s="39" t="e">
        <f t="shared" ref="L56:L102" si="8">K56/J56</f>
        <v>#DIV/0!</v>
      </c>
      <c r="M56" s="29"/>
      <c r="N56" s="30"/>
      <c r="O56" s="40" t="e">
        <f t="shared" ref="O56:O102" si="9">N56/M56</f>
        <v>#DIV/0!</v>
      </c>
      <c r="P56" s="29"/>
      <c r="Q56" s="30"/>
      <c r="R56" s="40" t="e">
        <f t="shared" ref="R56:R102" si="10">Q56/P56</f>
        <v>#DIV/0!</v>
      </c>
      <c r="S56" s="29"/>
      <c r="T56" s="30"/>
      <c r="U56" s="40" t="e">
        <f t="shared" ref="U56:U102" si="11">T56/S56</f>
        <v>#DIV/0!</v>
      </c>
      <c r="V56" s="29"/>
      <c r="W56" s="30"/>
      <c r="X56" s="40" t="e">
        <f t="shared" ref="X56:X102" si="12">W56/V56</f>
        <v>#DIV/0!</v>
      </c>
      <c r="Y56" s="29"/>
      <c r="Z56" s="30"/>
      <c r="AA56" s="40" t="e">
        <f t="shared" ref="AA56:AA102" si="13">Z56/Y56</f>
        <v>#DIV/0!</v>
      </c>
    </row>
    <row r="57" spans="1:27" hidden="1" x14ac:dyDescent="0.2">
      <c r="A57" s="4" t="s">
        <v>12</v>
      </c>
      <c r="B57" s="54">
        <v>5</v>
      </c>
      <c r="C57" s="3" t="s">
        <v>1</v>
      </c>
      <c r="D57" s="6"/>
      <c r="E57" s="13"/>
      <c r="F57" s="7" t="e">
        <f t="shared" ref="F57:F102" si="14">E57/D57</f>
        <v>#DIV/0!</v>
      </c>
      <c r="G57" s="6"/>
      <c r="H57" s="13"/>
      <c r="I57" s="7" t="e">
        <f t="shared" ref="I57:I102" si="15">H57/G57</f>
        <v>#DIV/0!</v>
      </c>
      <c r="J57" s="29"/>
      <c r="K57" s="30"/>
      <c r="L57" s="37" t="e">
        <f t="shared" si="8"/>
        <v>#DIV/0!</v>
      </c>
      <c r="M57" s="29"/>
      <c r="N57" s="30"/>
      <c r="O57" s="38" t="e">
        <f t="shared" si="9"/>
        <v>#DIV/0!</v>
      </c>
      <c r="P57" s="29"/>
      <c r="Q57" s="30"/>
      <c r="R57" s="40" t="e">
        <f t="shared" si="10"/>
        <v>#DIV/0!</v>
      </c>
      <c r="S57" s="29"/>
      <c r="T57" s="30"/>
      <c r="U57" s="40" t="e">
        <f t="shared" si="11"/>
        <v>#DIV/0!</v>
      </c>
      <c r="V57" s="29"/>
      <c r="W57" s="30"/>
      <c r="X57" s="40" t="e">
        <f t="shared" si="12"/>
        <v>#DIV/0!</v>
      </c>
      <c r="Y57" s="29"/>
      <c r="Z57" s="30"/>
      <c r="AA57" s="40" t="e">
        <f t="shared" si="13"/>
        <v>#DIV/0!</v>
      </c>
    </row>
    <row r="58" spans="1:27" hidden="1" x14ac:dyDescent="0.2">
      <c r="A58" s="4" t="s">
        <v>13</v>
      </c>
      <c r="B58" s="54">
        <v>5</v>
      </c>
      <c r="C58" s="3"/>
      <c r="D58" s="6"/>
      <c r="E58" s="13"/>
      <c r="F58" s="7" t="e">
        <f t="shared" si="14"/>
        <v>#DIV/0!</v>
      </c>
      <c r="G58" s="6"/>
      <c r="H58" s="13"/>
      <c r="I58" s="7" t="e">
        <f t="shared" si="15"/>
        <v>#DIV/0!</v>
      </c>
      <c r="J58" s="29"/>
      <c r="K58" s="30"/>
      <c r="L58" s="37" t="e">
        <f t="shared" si="8"/>
        <v>#DIV/0!</v>
      </c>
      <c r="M58" s="29"/>
      <c r="N58" s="30"/>
      <c r="O58" s="38" t="e">
        <f t="shared" si="9"/>
        <v>#DIV/0!</v>
      </c>
      <c r="P58" s="29"/>
      <c r="Q58" s="30"/>
      <c r="R58" s="40" t="e">
        <f t="shared" si="10"/>
        <v>#DIV/0!</v>
      </c>
      <c r="S58" s="29"/>
      <c r="T58" s="30"/>
      <c r="U58" s="40" t="e">
        <f t="shared" si="11"/>
        <v>#DIV/0!</v>
      </c>
      <c r="V58" s="29"/>
      <c r="W58" s="30"/>
      <c r="X58" s="40" t="e">
        <f t="shared" si="12"/>
        <v>#DIV/0!</v>
      </c>
      <c r="Y58" s="29"/>
      <c r="Z58" s="30"/>
      <c r="AA58" s="40" t="e">
        <f t="shared" si="13"/>
        <v>#DIV/0!</v>
      </c>
    </row>
    <row r="59" spans="1:27" hidden="1" x14ac:dyDescent="0.2">
      <c r="A59" s="4" t="s">
        <v>14</v>
      </c>
      <c r="B59" s="54">
        <v>5</v>
      </c>
      <c r="C59" s="3"/>
      <c r="D59" s="6"/>
      <c r="E59" s="13"/>
      <c r="F59" s="7" t="e">
        <f t="shared" si="14"/>
        <v>#DIV/0!</v>
      </c>
      <c r="G59" s="6"/>
      <c r="H59" s="13"/>
      <c r="I59" s="7" t="e">
        <f t="shared" si="15"/>
        <v>#DIV/0!</v>
      </c>
      <c r="J59" s="29"/>
      <c r="K59" s="30"/>
      <c r="L59" s="37" t="e">
        <f t="shared" si="8"/>
        <v>#DIV/0!</v>
      </c>
      <c r="M59" s="29"/>
      <c r="N59" s="30"/>
      <c r="O59" s="38" t="e">
        <f t="shared" si="9"/>
        <v>#DIV/0!</v>
      </c>
      <c r="P59" s="29"/>
      <c r="Q59" s="30"/>
      <c r="R59" s="38" t="e">
        <f t="shared" si="10"/>
        <v>#DIV/0!</v>
      </c>
      <c r="S59" s="29"/>
      <c r="T59" s="30"/>
      <c r="U59" s="38" t="e">
        <f t="shared" si="11"/>
        <v>#DIV/0!</v>
      </c>
      <c r="V59" s="29"/>
      <c r="W59" s="30"/>
      <c r="X59" s="38" t="e">
        <f t="shared" si="12"/>
        <v>#DIV/0!</v>
      </c>
      <c r="Y59" s="29"/>
      <c r="Z59" s="30"/>
      <c r="AA59" s="38" t="e">
        <f t="shared" si="13"/>
        <v>#DIV/0!</v>
      </c>
    </row>
    <row r="60" spans="1:27" hidden="1" x14ac:dyDescent="0.2">
      <c r="A60" s="4" t="s">
        <v>15</v>
      </c>
      <c r="B60" s="54">
        <v>5</v>
      </c>
      <c r="C60" s="3"/>
      <c r="D60" s="6"/>
      <c r="E60" s="13"/>
      <c r="F60" s="7" t="e">
        <f t="shared" si="14"/>
        <v>#DIV/0!</v>
      </c>
      <c r="G60" s="6"/>
      <c r="H60" s="13"/>
      <c r="I60" s="7" t="e">
        <f t="shared" si="15"/>
        <v>#DIV/0!</v>
      </c>
      <c r="J60" s="29"/>
      <c r="K60" s="30"/>
      <c r="L60" s="37" t="e">
        <f t="shared" si="8"/>
        <v>#DIV/0!</v>
      </c>
      <c r="M60" s="29"/>
      <c r="N60" s="30"/>
      <c r="O60" s="38" t="e">
        <f t="shared" si="9"/>
        <v>#DIV/0!</v>
      </c>
      <c r="P60" s="29"/>
      <c r="Q60" s="30"/>
      <c r="R60" s="40" t="e">
        <f t="shared" si="10"/>
        <v>#DIV/0!</v>
      </c>
      <c r="S60" s="29"/>
      <c r="T60" s="30"/>
      <c r="U60" s="40" t="e">
        <f t="shared" si="11"/>
        <v>#DIV/0!</v>
      </c>
      <c r="V60" s="29"/>
      <c r="W60" s="30"/>
      <c r="X60" s="40" t="e">
        <f t="shared" si="12"/>
        <v>#DIV/0!</v>
      </c>
      <c r="Y60" s="29"/>
      <c r="Z60" s="30"/>
      <c r="AA60" s="40" t="e">
        <f t="shared" si="13"/>
        <v>#DIV/0!</v>
      </c>
    </row>
    <row r="61" spans="1:27" hidden="1" x14ac:dyDescent="0.2">
      <c r="A61" s="18" t="s">
        <v>16</v>
      </c>
      <c r="B61" s="55">
        <v>5</v>
      </c>
      <c r="C61" s="19"/>
      <c r="D61" s="20"/>
      <c r="E61" s="21"/>
      <c r="F61" s="22" t="e">
        <f t="shared" si="14"/>
        <v>#DIV/0!</v>
      </c>
      <c r="G61" s="20"/>
      <c r="H61" s="21"/>
      <c r="I61" s="22" t="e">
        <f t="shared" si="15"/>
        <v>#DIV/0!</v>
      </c>
      <c r="J61" s="31"/>
      <c r="K61" s="32"/>
      <c r="L61" s="46" t="e">
        <f t="shared" si="8"/>
        <v>#DIV/0!</v>
      </c>
      <c r="M61" s="31"/>
      <c r="N61" s="32"/>
      <c r="O61" s="43" t="e">
        <f t="shared" si="9"/>
        <v>#DIV/0!</v>
      </c>
      <c r="P61" s="31"/>
      <c r="Q61" s="32"/>
      <c r="R61" s="41" t="e">
        <f t="shared" si="10"/>
        <v>#DIV/0!</v>
      </c>
      <c r="S61" s="31"/>
      <c r="T61" s="32"/>
      <c r="U61" s="41" t="e">
        <f t="shared" si="11"/>
        <v>#DIV/0!</v>
      </c>
      <c r="V61" s="31"/>
      <c r="W61" s="32"/>
      <c r="X61" s="41" t="e">
        <f t="shared" si="12"/>
        <v>#DIV/0!</v>
      </c>
      <c r="Y61" s="31"/>
      <c r="Z61" s="32"/>
      <c r="AA61" s="41" t="e">
        <f t="shared" si="13"/>
        <v>#DIV/0!</v>
      </c>
    </row>
    <row r="62" spans="1:27" hidden="1" x14ac:dyDescent="0.2">
      <c r="A62" s="4" t="s">
        <v>17</v>
      </c>
      <c r="B62" s="54">
        <v>7</v>
      </c>
      <c r="C62" s="3"/>
      <c r="D62" s="6"/>
      <c r="E62" s="13"/>
      <c r="F62" s="7" t="e">
        <f t="shared" si="14"/>
        <v>#DIV/0!</v>
      </c>
      <c r="G62" s="6"/>
      <c r="H62" s="13"/>
      <c r="I62" s="7" t="e">
        <f t="shared" si="15"/>
        <v>#DIV/0!</v>
      </c>
      <c r="J62" s="29"/>
      <c r="K62" s="30"/>
      <c r="L62" s="37" t="e">
        <f t="shared" si="8"/>
        <v>#DIV/0!</v>
      </c>
      <c r="M62" s="29"/>
      <c r="N62" s="30"/>
      <c r="O62" s="38" t="e">
        <f t="shared" si="9"/>
        <v>#DIV/0!</v>
      </c>
      <c r="P62" s="29"/>
      <c r="Q62" s="30"/>
      <c r="R62" s="40" t="e">
        <f t="shared" si="10"/>
        <v>#DIV/0!</v>
      </c>
      <c r="S62" s="29"/>
      <c r="T62" s="30"/>
      <c r="U62" s="40" t="e">
        <f t="shared" si="11"/>
        <v>#DIV/0!</v>
      </c>
      <c r="V62" s="29"/>
      <c r="W62" s="30"/>
      <c r="X62" s="40" t="e">
        <f t="shared" si="12"/>
        <v>#DIV/0!</v>
      </c>
      <c r="Y62" s="29"/>
      <c r="Z62" s="30"/>
      <c r="AA62" s="40" t="e">
        <f t="shared" si="13"/>
        <v>#DIV/0!</v>
      </c>
    </row>
    <row r="63" spans="1:27" hidden="1" x14ac:dyDescent="0.2">
      <c r="A63" s="4" t="s">
        <v>18</v>
      </c>
      <c r="B63" s="54">
        <v>5</v>
      </c>
      <c r="C63" s="3"/>
      <c r="D63" s="6"/>
      <c r="E63" s="13"/>
      <c r="F63" s="7" t="e">
        <f t="shared" si="14"/>
        <v>#DIV/0!</v>
      </c>
      <c r="G63" s="6"/>
      <c r="H63" s="13"/>
      <c r="I63" s="7" t="e">
        <f t="shared" si="15"/>
        <v>#DIV/0!</v>
      </c>
      <c r="J63" s="29"/>
      <c r="K63" s="30"/>
      <c r="L63" s="37" t="e">
        <f t="shared" si="8"/>
        <v>#DIV/0!</v>
      </c>
      <c r="M63" s="29"/>
      <c r="N63" s="30"/>
      <c r="O63" s="38" t="e">
        <f t="shared" si="9"/>
        <v>#DIV/0!</v>
      </c>
      <c r="P63" s="29"/>
      <c r="Q63" s="30"/>
      <c r="R63" s="38" t="e">
        <f t="shared" si="10"/>
        <v>#DIV/0!</v>
      </c>
      <c r="S63" s="29"/>
      <c r="T63" s="30"/>
      <c r="U63" s="38" t="e">
        <f t="shared" si="11"/>
        <v>#DIV/0!</v>
      </c>
      <c r="V63" s="29"/>
      <c r="W63" s="30"/>
      <c r="X63" s="38" t="e">
        <f t="shared" si="12"/>
        <v>#DIV/0!</v>
      </c>
      <c r="Y63" s="29"/>
      <c r="Z63" s="30"/>
      <c r="AA63" s="38" t="e">
        <f t="shared" si="13"/>
        <v>#DIV/0!</v>
      </c>
    </row>
    <row r="64" spans="1:27" hidden="1" x14ac:dyDescent="0.2">
      <c r="A64" s="4" t="s">
        <v>19</v>
      </c>
      <c r="B64" s="54">
        <v>9</v>
      </c>
      <c r="C64" s="3"/>
      <c r="D64" s="6"/>
      <c r="E64" s="13"/>
      <c r="F64" s="7" t="e">
        <f t="shared" si="14"/>
        <v>#DIV/0!</v>
      </c>
      <c r="G64" s="6"/>
      <c r="H64" s="13"/>
      <c r="I64" s="7" t="e">
        <f t="shared" si="15"/>
        <v>#DIV/0!</v>
      </c>
      <c r="J64" s="29"/>
      <c r="K64" s="30"/>
      <c r="L64" s="37" t="e">
        <f t="shared" si="8"/>
        <v>#DIV/0!</v>
      </c>
      <c r="M64" s="29"/>
      <c r="N64" s="30"/>
      <c r="O64" s="38" t="e">
        <f t="shared" si="9"/>
        <v>#DIV/0!</v>
      </c>
      <c r="P64" s="29"/>
      <c r="Q64" s="30"/>
      <c r="R64" s="40" t="e">
        <f t="shared" si="10"/>
        <v>#DIV/0!</v>
      </c>
      <c r="S64" s="29"/>
      <c r="T64" s="30"/>
      <c r="U64" s="40" t="e">
        <f t="shared" si="11"/>
        <v>#DIV/0!</v>
      </c>
      <c r="V64" s="29"/>
      <c r="W64" s="30"/>
      <c r="X64" s="40" t="e">
        <f t="shared" si="12"/>
        <v>#DIV/0!</v>
      </c>
      <c r="Y64" s="29"/>
      <c r="Z64" s="30"/>
      <c r="AA64" s="40" t="e">
        <f t="shared" si="13"/>
        <v>#DIV/0!</v>
      </c>
    </row>
    <row r="65" spans="1:27" hidden="1" x14ac:dyDescent="0.2">
      <c r="A65" s="23" t="s">
        <v>20</v>
      </c>
      <c r="B65" s="56">
        <v>5</v>
      </c>
      <c r="C65" s="24"/>
      <c r="D65" s="25"/>
      <c r="E65" s="26"/>
      <c r="F65" s="27" t="e">
        <f t="shared" si="14"/>
        <v>#DIV/0!</v>
      </c>
      <c r="G65" s="25"/>
      <c r="H65" s="26"/>
      <c r="I65" s="27" t="e">
        <f t="shared" si="15"/>
        <v>#DIV/0!</v>
      </c>
      <c r="J65" s="33"/>
      <c r="K65" s="34"/>
      <c r="L65" s="47" t="e">
        <f t="shared" si="8"/>
        <v>#DIV/0!</v>
      </c>
      <c r="M65" s="33"/>
      <c r="N65" s="34"/>
      <c r="O65" s="44" t="e">
        <f t="shared" si="9"/>
        <v>#DIV/0!</v>
      </c>
      <c r="P65" s="33"/>
      <c r="Q65" s="34"/>
      <c r="R65" s="42" t="e">
        <f t="shared" si="10"/>
        <v>#DIV/0!</v>
      </c>
      <c r="S65" s="33"/>
      <c r="T65" s="34"/>
      <c r="U65" s="42" t="e">
        <f t="shared" si="11"/>
        <v>#DIV/0!</v>
      </c>
      <c r="V65" s="33"/>
      <c r="W65" s="34"/>
      <c r="X65" s="42" t="e">
        <f t="shared" si="12"/>
        <v>#DIV/0!</v>
      </c>
      <c r="Y65" s="33"/>
      <c r="Z65" s="34"/>
      <c r="AA65" s="42" t="e">
        <f t="shared" si="13"/>
        <v>#DIV/0!</v>
      </c>
    </row>
    <row r="66" spans="1:27" hidden="1" x14ac:dyDescent="0.2">
      <c r="A66" s="4" t="s">
        <v>21</v>
      </c>
      <c r="B66" s="54">
        <v>5</v>
      </c>
      <c r="C66" s="3" t="s">
        <v>1</v>
      </c>
      <c r="D66" s="6"/>
      <c r="E66" s="13"/>
      <c r="F66" s="7" t="e">
        <f t="shared" si="14"/>
        <v>#DIV/0!</v>
      </c>
      <c r="G66" s="6"/>
      <c r="H66" s="13"/>
      <c r="I66" s="7" t="e">
        <f t="shared" si="15"/>
        <v>#DIV/0!</v>
      </c>
      <c r="J66" s="29"/>
      <c r="K66" s="30"/>
      <c r="L66" s="37" t="e">
        <f t="shared" si="8"/>
        <v>#DIV/0!</v>
      </c>
      <c r="M66" s="29"/>
      <c r="N66" s="30"/>
      <c r="O66" s="38" t="e">
        <f t="shared" si="9"/>
        <v>#DIV/0!</v>
      </c>
      <c r="P66" s="29"/>
      <c r="Q66" s="30"/>
      <c r="R66" s="40" t="e">
        <f t="shared" si="10"/>
        <v>#DIV/0!</v>
      </c>
      <c r="S66" s="29"/>
      <c r="T66" s="30"/>
      <c r="U66" s="40" t="e">
        <f t="shared" si="11"/>
        <v>#DIV/0!</v>
      </c>
      <c r="V66" s="29"/>
      <c r="W66" s="30"/>
      <c r="X66" s="40" t="e">
        <f t="shared" si="12"/>
        <v>#DIV/0!</v>
      </c>
      <c r="Y66" s="29"/>
      <c r="Z66" s="30"/>
      <c r="AA66" s="40" t="e">
        <f t="shared" si="13"/>
        <v>#DIV/0!</v>
      </c>
    </row>
    <row r="67" spans="1:27" hidden="1" x14ac:dyDescent="0.2">
      <c r="A67" s="4" t="s">
        <v>22</v>
      </c>
      <c r="B67" s="54">
        <v>6</v>
      </c>
      <c r="C67" s="3" t="s">
        <v>1</v>
      </c>
      <c r="D67" s="6"/>
      <c r="E67" s="13"/>
      <c r="F67" s="7" t="e">
        <f t="shared" si="14"/>
        <v>#DIV/0!</v>
      </c>
      <c r="G67" s="6"/>
      <c r="H67" s="13"/>
      <c r="I67" s="7" t="e">
        <f t="shared" si="15"/>
        <v>#DIV/0!</v>
      </c>
      <c r="J67" s="29"/>
      <c r="K67" s="30"/>
      <c r="L67" s="37" t="e">
        <f t="shared" si="8"/>
        <v>#DIV/0!</v>
      </c>
      <c r="M67" s="29"/>
      <c r="N67" s="30"/>
      <c r="O67" s="38" t="e">
        <f t="shared" si="9"/>
        <v>#DIV/0!</v>
      </c>
      <c r="P67" s="29"/>
      <c r="Q67" s="30"/>
      <c r="R67" s="40" t="e">
        <f t="shared" si="10"/>
        <v>#DIV/0!</v>
      </c>
      <c r="S67" s="29"/>
      <c r="T67" s="30"/>
      <c r="U67" s="40" t="e">
        <f t="shared" si="11"/>
        <v>#DIV/0!</v>
      </c>
      <c r="V67" s="29"/>
      <c r="W67" s="30"/>
      <c r="X67" s="40" t="e">
        <f t="shared" si="12"/>
        <v>#DIV/0!</v>
      </c>
      <c r="Y67" s="29"/>
      <c r="Z67" s="30"/>
      <c r="AA67" s="40" t="e">
        <f t="shared" si="13"/>
        <v>#DIV/0!</v>
      </c>
    </row>
    <row r="68" spans="1:27" hidden="1" x14ac:dyDescent="0.2">
      <c r="A68" s="4" t="s">
        <v>23</v>
      </c>
      <c r="B68" s="54">
        <v>5</v>
      </c>
      <c r="C68" s="3"/>
      <c r="D68" s="6"/>
      <c r="E68" s="13"/>
      <c r="F68" s="7" t="e">
        <f t="shared" si="14"/>
        <v>#DIV/0!</v>
      </c>
      <c r="G68" s="6"/>
      <c r="H68" s="13"/>
      <c r="I68" s="7" t="e">
        <f t="shared" si="15"/>
        <v>#DIV/0!</v>
      </c>
      <c r="J68" s="29"/>
      <c r="K68" s="30"/>
      <c r="L68" s="37" t="e">
        <f t="shared" si="8"/>
        <v>#DIV/0!</v>
      </c>
      <c r="M68" s="29"/>
      <c r="N68" s="30"/>
      <c r="O68" s="38" t="e">
        <f t="shared" si="9"/>
        <v>#DIV/0!</v>
      </c>
      <c r="P68" s="29"/>
      <c r="Q68" s="30"/>
      <c r="R68" s="38" t="e">
        <f t="shared" si="10"/>
        <v>#DIV/0!</v>
      </c>
      <c r="S68" s="29"/>
      <c r="T68" s="30"/>
      <c r="U68" s="38" t="e">
        <f t="shared" si="11"/>
        <v>#DIV/0!</v>
      </c>
      <c r="V68" s="29"/>
      <c r="W68" s="30"/>
      <c r="X68" s="38" t="e">
        <f t="shared" si="12"/>
        <v>#DIV/0!</v>
      </c>
      <c r="Y68" s="29"/>
      <c r="Z68" s="30"/>
      <c r="AA68" s="38" t="e">
        <f t="shared" si="13"/>
        <v>#DIV/0!</v>
      </c>
    </row>
    <row r="69" spans="1:27" hidden="1" x14ac:dyDescent="0.2">
      <c r="A69" s="4" t="s">
        <v>4</v>
      </c>
      <c r="B69" s="54">
        <v>5</v>
      </c>
      <c r="C69" s="3" t="s">
        <v>7</v>
      </c>
      <c r="D69" s="6"/>
      <c r="E69" s="13"/>
      <c r="F69" s="7" t="e">
        <f t="shared" si="14"/>
        <v>#DIV/0!</v>
      </c>
      <c r="G69" s="6"/>
      <c r="H69" s="13"/>
      <c r="I69" s="7" t="e">
        <f t="shared" si="15"/>
        <v>#DIV/0!</v>
      </c>
      <c r="J69" s="29"/>
      <c r="K69" s="30"/>
      <c r="L69" s="37" t="e">
        <f t="shared" si="8"/>
        <v>#DIV/0!</v>
      </c>
      <c r="M69" s="29"/>
      <c r="N69" s="30"/>
      <c r="O69" s="38" t="e">
        <f t="shared" si="9"/>
        <v>#DIV/0!</v>
      </c>
      <c r="P69" s="29"/>
      <c r="Q69" s="30"/>
      <c r="R69" s="40" t="e">
        <f t="shared" si="10"/>
        <v>#DIV/0!</v>
      </c>
      <c r="S69" s="29"/>
      <c r="T69" s="30"/>
      <c r="U69" s="40" t="e">
        <f t="shared" si="11"/>
        <v>#DIV/0!</v>
      </c>
      <c r="V69" s="29"/>
      <c r="W69" s="30"/>
      <c r="X69" s="40" t="e">
        <f t="shared" si="12"/>
        <v>#DIV/0!</v>
      </c>
      <c r="Y69" s="29"/>
      <c r="Z69" s="30"/>
      <c r="AA69" s="40" t="e">
        <f t="shared" si="13"/>
        <v>#DIV/0!</v>
      </c>
    </row>
    <row r="70" spans="1:27" hidden="1" x14ac:dyDescent="0.2">
      <c r="A70" s="4" t="s">
        <v>24</v>
      </c>
      <c r="B70" s="54">
        <v>5</v>
      </c>
      <c r="C70" s="3"/>
      <c r="D70" s="6"/>
      <c r="E70" s="26"/>
      <c r="F70" s="7" t="e">
        <f t="shared" si="14"/>
        <v>#DIV/0!</v>
      </c>
      <c r="G70" s="6"/>
      <c r="H70" s="13"/>
      <c r="I70" s="7" t="e">
        <f t="shared" si="15"/>
        <v>#DIV/0!</v>
      </c>
      <c r="J70" s="29"/>
      <c r="K70" s="30"/>
      <c r="L70" s="37" t="e">
        <f t="shared" si="8"/>
        <v>#DIV/0!</v>
      </c>
      <c r="M70" s="29"/>
      <c r="N70" s="30"/>
      <c r="O70" s="38" t="e">
        <f t="shared" si="9"/>
        <v>#DIV/0!</v>
      </c>
      <c r="P70" s="29"/>
      <c r="Q70" s="30"/>
      <c r="R70" s="40" t="e">
        <f t="shared" si="10"/>
        <v>#DIV/0!</v>
      </c>
      <c r="S70" s="29"/>
      <c r="T70" s="30"/>
      <c r="U70" s="40" t="e">
        <f t="shared" si="11"/>
        <v>#DIV/0!</v>
      </c>
      <c r="V70" s="29"/>
      <c r="W70" s="30"/>
      <c r="X70" s="40" t="e">
        <f t="shared" si="12"/>
        <v>#DIV/0!</v>
      </c>
      <c r="Y70" s="29"/>
      <c r="Z70" s="30"/>
      <c r="AA70" s="40" t="e">
        <f t="shared" si="13"/>
        <v>#DIV/0!</v>
      </c>
    </row>
    <row r="71" spans="1:27" hidden="1" x14ac:dyDescent="0.2">
      <c r="A71" s="18" t="s">
        <v>25</v>
      </c>
      <c r="B71" s="55">
        <v>5</v>
      </c>
      <c r="C71" s="19" t="s">
        <v>7</v>
      </c>
      <c r="D71" s="20"/>
      <c r="E71" s="21"/>
      <c r="F71" s="22" t="e">
        <f t="shared" si="14"/>
        <v>#DIV/0!</v>
      </c>
      <c r="G71" s="20"/>
      <c r="H71" s="21"/>
      <c r="I71" s="22" t="e">
        <f t="shared" si="15"/>
        <v>#DIV/0!</v>
      </c>
      <c r="J71" s="31"/>
      <c r="K71" s="32"/>
      <c r="L71" s="46" t="e">
        <f t="shared" si="8"/>
        <v>#DIV/0!</v>
      </c>
      <c r="M71" s="31"/>
      <c r="N71" s="32"/>
      <c r="O71" s="43" t="e">
        <f t="shared" si="9"/>
        <v>#DIV/0!</v>
      </c>
      <c r="P71" s="31"/>
      <c r="Q71" s="32"/>
      <c r="R71" s="41" t="e">
        <f t="shared" si="10"/>
        <v>#DIV/0!</v>
      </c>
      <c r="S71" s="31"/>
      <c r="T71" s="32"/>
      <c r="U71" s="41" t="e">
        <f t="shared" si="11"/>
        <v>#DIV/0!</v>
      </c>
      <c r="V71" s="31"/>
      <c r="W71" s="32"/>
      <c r="X71" s="41" t="e">
        <f t="shared" si="12"/>
        <v>#DIV/0!</v>
      </c>
      <c r="Y71" s="31"/>
      <c r="Z71" s="32"/>
      <c r="AA71" s="41" t="e">
        <f t="shared" si="13"/>
        <v>#DIV/0!</v>
      </c>
    </row>
    <row r="72" spans="1:27" hidden="1" x14ac:dyDescent="0.2">
      <c r="A72" s="4" t="s">
        <v>26</v>
      </c>
      <c r="B72" s="54">
        <v>5</v>
      </c>
      <c r="C72" s="3"/>
      <c r="D72" s="6"/>
      <c r="E72" s="13"/>
      <c r="F72" s="7" t="e">
        <f t="shared" si="14"/>
        <v>#DIV/0!</v>
      </c>
      <c r="G72" s="6"/>
      <c r="H72" s="13"/>
      <c r="I72" s="7" t="e">
        <f t="shared" si="15"/>
        <v>#DIV/0!</v>
      </c>
      <c r="J72" s="29"/>
      <c r="K72" s="30"/>
      <c r="L72" s="37" t="e">
        <f t="shared" si="8"/>
        <v>#DIV/0!</v>
      </c>
      <c r="M72" s="29"/>
      <c r="N72" s="30"/>
      <c r="O72" s="38" t="e">
        <f t="shared" si="9"/>
        <v>#DIV/0!</v>
      </c>
      <c r="P72" s="29"/>
      <c r="Q72" s="30"/>
      <c r="R72" s="40" t="e">
        <f t="shared" si="10"/>
        <v>#DIV/0!</v>
      </c>
      <c r="S72" s="29"/>
      <c r="T72" s="30"/>
      <c r="U72" s="40" t="e">
        <f t="shared" si="11"/>
        <v>#DIV/0!</v>
      </c>
      <c r="V72" s="29"/>
      <c r="W72" s="30"/>
      <c r="X72" s="40" t="e">
        <f t="shared" si="12"/>
        <v>#DIV/0!</v>
      </c>
      <c r="Y72" s="29"/>
      <c r="Z72" s="30"/>
      <c r="AA72" s="40" t="e">
        <f t="shared" si="13"/>
        <v>#DIV/0!</v>
      </c>
    </row>
    <row r="73" spans="1:27" hidden="1" x14ac:dyDescent="0.2">
      <c r="A73" s="4" t="s">
        <v>27</v>
      </c>
      <c r="B73" s="54">
        <v>4</v>
      </c>
      <c r="C73" s="3"/>
      <c r="D73" s="6"/>
      <c r="E73" s="13"/>
      <c r="F73" s="7" t="e">
        <f t="shared" si="14"/>
        <v>#DIV/0!</v>
      </c>
      <c r="G73" s="6"/>
      <c r="H73" s="13"/>
      <c r="I73" s="7" t="e">
        <f t="shared" si="15"/>
        <v>#DIV/0!</v>
      </c>
      <c r="J73" s="29"/>
      <c r="K73" s="30"/>
      <c r="L73" s="37" t="e">
        <f t="shared" si="8"/>
        <v>#DIV/0!</v>
      </c>
      <c r="M73" s="29"/>
      <c r="N73" s="30"/>
      <c r="O73" s="38" t="e">
        <f t="shared" si="9"/>
        <v>#DIV/0!</v>
      </c>
      <c r="P73" s="29"/>
      <c r="Q73" s="30"/>
      <c r="R73" s="38" t="e">
        <f t="shared" si="10"/>
        <v>#DIV/0!</v>
      </c>
      <c r="S73" s="29"/>
      <c r="T73" s="30"/>
      <c r="U73" s="38" t="e">
        <f t="shared" si="11"/>
        <v>#DIV/0!</v>
      </c>
      <c r="V73" s="29"/>
      <c r="W73" s="30"/>
      <c r="X73" s="38" t="e">
        <f t="shared" si="12"/>
        <v>#DIV/0!</v>
      </c>
      <c r="Y73" s="29"/>
      <c r="Z73" s="30"/>
      <c r="AA73" s="38" t="e">
        <f t="shared" si="13"/>
        <v>#DIV/0!</v>
      </c>
    </row>
    <row r="74" spans="1:27" hidden="1" x14ac:dyDescent="0.2">
      <c r="A74" s="4" t="s">
        <v>28</v>
      </c>
      <c r="B74" s="54">
        <v>5</v>
      </c>
      <c r="C74" s="3" t="s">
        <v>1</v>
      </c>
      <c r="D74" s="6"/>
      <c r="E74" s="13"/>
      <c r="F74" s="7" t="e">
        <f t="shared" si="14"/>
        <v>#DIV/0!</v>
      </c>
      <c r="G74" s="6"/>
      <c r="H74" s="13"/>
      <c r="I74" s="7" t="e">
        <f t="shared" si="15"/>
        <v>#DIV/0!</v>
      </c>
      <c r="J74" s="29"/>
      <c r="K74" s="30"/>
      <c r="L74" s="37" t="e">
        <f t="shared" si="8"/>
        <v>#DIV/0!</v>
      </c>
      <c r="M74" s="29"/>
      <c r="N74" s="30"/>
      <c r="O74" s="38" t="e">
        <f t="shared" si="9"/>
        <v>#DIV/0!</v>
      </c>
      <c r="P74" s="29"/>
      <c r="Q74" s="30"/>
      <c r="R74" s="38" t="e">
        <f t="shared" si="10"/>
        <v>#DIV/0!</v>
      </c>
      <c r="S74" s="29"/>
      <c r="T74" s="30"/>
      <c r="U74" s="38" t="e">
        <f t="shared" si="11"/>
        <v>#DIV/0!</v>
      </c>
      <c r="V74" s="29"/>
      <c r="W74" s="30"/>
      <c r="X74" s="38" t="e">
        <f t="shared" si="12"/>
        <v>#DIV/0!</v>
      </c>
      <c r="Y74" s="29"/>
      <c r="Z74" s="30"/>
      <c r="AA74" s="38" t="e">
        <f t="shared" si="13"/>
        <v>#DIV/0!</v>
      </c>
    </row>
    <row r="75" spans="1:27" hidden="1" x14ac:dyDescent="0.2">
      <c r="A75" s="23" t="s">
        <v>29</v>
      </c>
      <c r="B75" s="56">
        <v>5</v>
      </c>
      <c r="C75" s="24"/>
      <c r="D75" s="25"/>
      <c r="E75" s="26"/>
      <c r="F75" s="27" t="e">
        <f t="shared" si="14"/>
        <v>#DIV/0!</v>
      </c>
      <c r="G75" s="25"/>
      <c r="H75" s="26"/>
      <c r="I75" s="27" t="e">
        <f t="shared" si="15"/>
        <v>#DIV/0!</v>
      </c>
      <c r="J75" s="33"/>
      <c r="K75" s="34"/>
      <c r="L75" s="47" t="e">
        <f t="shared" si="8"/>
        <v>#DIV/0!</v>
      </c>
      <c r="M75" s="33"/>
      <c r="N75" s="34"/>
      <c r="O75" s="44" t="e">
        <f t="shared" si="9"/>
        <v>#DIV/0!</v>
      </c>
      <c r="P75" s="33"/>
      <c r="Q75" s="34"/>
      <c r="R75" s="42" t="e">
        <f t="shared" si="10"/>
        <v>#DIV/0!</v>
      </c>
      <c r="S75" s="33"/>
      <c r="T75" s="34"/>
      <c r="U75" s="42" t="e">
        <f t="shared" si="11"/>
        <v>#DIV/0!</v>
      </c>
      <c r="V75" s="33"/>
      <c r="W75" s="34"/>
      <c r="X75" s="42" t="e">
        <f t="shared" si="12"/>
        <v>#DIV/0!</v>
      </c>
      <c r="Y75" s="33"/>
      <c r="Z75" s="34"/>
      <c r="AA75" s="42" t="e">
        <f t="shared" si="13"/>
        <v>#DIV/0!</v>
      </c>
    </row>
    <row r="76" spans="1:27" hidden="1" x14ac:dyDescent="0.2">
      <c r="A76" s="4" t="s">
        <v>30</v>
      </c>
      <c r="B76" s="54">
        <v>5</v>
      </c>
      <c r="C76" s="3"/>
      <c r="D76" s="6"/>
      <c r="E76" s="13"/>
      <c r="F76" s="7" t="e">
        <f t="shared" si="14"/>
        <v>#DIV/0!</v>
      </c>
      <c r="G76" s="6"/>
      <c r="H76" s="13"/>
      <c r="I76" s="7" t="e">
        <f t="shared" si="15"/>
        <v>#DIV/0!</v>
      </c>
      <c r="J76" s="29"/>
      <c r="K76" s="30"/>
      <c r="L76" s="37" t="e">
        <f t="shared" si="8"/>
        <v>#DIV/0!</v>
      </c>
      <c r="M76" s="29"/>
      <c r="N76" s="30"/>
      <c r="O76" s="38" t="e">
        <f t="shared" si="9"/>
        <v>#DIV/0!</v>
      </c>
      <c r="P76" s="29"/>
      <c r="Q76" s="30"/>
      <c r="R76" s="40" t="e">
        <f t="shared" si="10"/>
        <v>#DIV/0!</v>
      </c>
      <c r="S76" s="29"/>
      <c r="T76" s="30"/>
      <c r="U76" s="40" t="e">
        <f t="shared" si="11"/>
        <v>#DIV/0!</v>
      </c>
      <c r="V76" s="29"/>
      <c r="W76" s="30"/>
      <c r="X76" s="40" t="e">
        <f t="shared" si="12"/>
        <v>#DIV/0!</v>
      </c>
      <c r="Y76" s="29"/>
      <c r="Z76" s="30"/>
      <c r="AA76" s="40" t="e">
        <f t="shared" si="13"/>
        <v>#DIV/0!</v>
      </c>
    </row>
    <row r="77" spans="1:27" hidden="1" x14ac:dyDescent="0.2">
      <c r="A77" s="4" t="s">
        <v>31</v>
      </c>
      <c r="B77" s="54">
        <v>5</v>
      </c>
      <c r="C77" s="3" t="s">
        <v>1</v>
      </c>
      <c r="D77" s="6"/>
      <c r="E77" s="13"/>
      <c r="F77" s="7" t="e">
        <f t="shared" si="14"/>
        <v>#DIV/0!</v>
      </c>
      <c r="G77" s="6"/>
      <c r="H77" s="13"/>
      <c r="I77" s="7" t="e">
        <f t="shared" si="15"/>
        <v>#DIV/0!</v>
      </c>
      <c r="J77" s="29"/>
      <c r="K77" s="30"/>
      <c r="L77" s="37" t="e">
        <f t="shared" si="8"/>
        <v>#DIV/0!</v>
      </c>
      <c r="M77" s="29"/>
      <c r="N77" s="30"/>
      <c r="O77" s="38" t="e">
        <f t="shared" si="9"/>
        <v>#DIV/0!</v>
      </c>
      <c r="P77" s="29"/>
      <c r="Q77" s="30"/>
      <c r="R77" s="40" t="e">
        <f t="shared" si="10"/>
        <v>#DIV/0!</v>
      </c>
      <c r="S77" s="29"/>
      <c r="T77" s="30"/>
      <c r="U77" s="40" t="e">
        <f t="shared" si="11"/>
        <v>#DIV/0!</v>
      </c>
      <c r="V77" s="29"/>
      <c r="W77" s="30"/>
      <c r="X77" s="40" t="e">
        <f t="shared" si="12"/>
        <v>#DIV/0!</v>
      </c>
      <c r="Y77" s="29"/>
      <c r="Z77" s="30"/>
      <c r="AA77" s="40" t="e">
        <f t="shared" si="13"/>
        <v>#DIV/0!</v>
      </c>
    </row>
    <row r="78" spans="1:27" hidden="1" x14ac:dyDescent="0.2">
      <c r="A78" s="4" t="s">
        <v>32</v>
      </c>
      <c r="B78" s="54">
        <v>5</v>
      </c>
      <c r="C78" s="3"/>
      <c r="D78" s="6"/>
      <c r="E78" s="13"/>
      <c r="F78" s="7" t="e">
        <f t="shared" si="14"/>
        <v>#DIV/0!</v>
      </c>
      <c r="G78" s="6"/>
      <c r="H78" s="13"/>
      <c r="I78" s="7" t="e">
        <f t="shared" si="15"/>
        <v>#DIV/0!</v>
      </c>
      <c r="J78" s="29"/>
      <c r="K78" s="30"/>
      <c r="L78" s="37" t="e">
        <f t="shared" si="8"/>
        <v>#DIV/0!</v>
      </c>
      <c r="M78" s="29"/>
      <c r="N78" s="30"/>
      <c r="O78" s="38" t="e">
        <f t="shared" si="9"/>
        <v>#DIV/0!</v>
      </c>
      <c r="P78" s="29"/>
      <c r="Q78" s="30"/>
      <c r="R78" s="38" t="e">
        <f t="shared" si="10"/>
        <v>#DIV/0!</v>
      </c>
      <c r="S78" s="29"/>
      <c r="T78" s="30"/>
      <c r="U78" s="38" t="e">
        <f t="shared" si="11"/>
        <v>#DIV/0!</v>
      </c>
      <c r="V78" s="29"/>
      <c r="W78" s="30"/>
      <c r="X78" s="38" t="e">
        <f t="shared" si="12"/>
        <v>#DIV/0!</v>
      </c>
      <c r="Y78" s="29"/>
      <c r="Z78" s="30"/>
      <c r="AA78" s="38" t="e">
        <f t="shared" si="13"/>
        <v>#DIV/0!</v>
      </c>
    </row>
    <row r="79" spans="1:27" hidden="1" x14ac:dyDescent="0.2">
      <c r="A79" s="4" t="s">
        <v>33</v>
      </c>
      <c r="B79" s="54">
        <v>5</v>
      </c>
      <c r="C79" s="3" t="s">
        <v>1</v>
      </c>
      <c r="D79" s="6"/>
      <c r="E79" s="13"/>
      <c r="F79" s="7" t="e">
        <f t="shared" si="14"/>
        <v>#DIV/0!</v>
      </c>
      <c r="G79" s="6"/>
      <c r="H79" s="13"/>
      <c r="I79" s="7" t="e">
        <f t="shared" si="15"/>
        <v>#DIV/0!</v>
      </c>
      <c r="J79" s="29"/>
      <c r="K79" s="30"/>
      <c r="L79" s="37" t="e">
        <f t="shared" si="8"/>
        <v>#DIV/0!</v>
      </c>
      <c r="M79" s="29"/>
      <c r="N79" s="30"/>
      <c r="O79" s="38" t="e">
        <f t="shared" si="9"/>
        <v>#DIV/0!</v>
      </c>
      <c r="P79" s="29"/>
      <c r="Q79" s="30"/>
      <c r="R79" s="40" t="e">
        <f t="shared" si="10"/>
        <v>#DIV/0!</v>
      </c>
      <c r="S79" s="29"/>
      <c r="T79" s="30"/>
      <c r="U79" s="40" t="e">
        <f t="shared" si="11"/>
        <v>#DIV/0!</v>
      </c>
      <c r="V79" s="29"/>
      <c r="W79" s="30"/>
      <c r="X79" s="40" t="e">
        <f t="shared" si="12"/>
        <v>#DIV/0!</v>
      </c>
      <c r="Y79" s="29"/>
      <c r="Z79" s="30"/>
      <c r="AA79" s="40" t="e">
        <f t="shared" si="13"/>
        <v>#DIV/0!</v>
      </c>
    </row>
    <row r="80" spans="1:27" hidden="1" x14ac:dyDescent="0.2">
      <c r="A80" s="4" t="s">
        <v>34</v>
      </c>
      <c r="B80" s="54">
        <v>6</v>
      </c>
      <c r="C80" s="3" t="s">
        <v>1</v>
      </c>
      <c r="D80" s="6"/>
      <c r="E80" s="13"/>
      <c r="F80" s="7" t="e">
        <f t="shared" si="14"/>
        <v>#DIV/0!</v>
      </c>
      <c r="G80" s="6"/>
      <c r="H80" s="13"/>
      <c r="I80" s="7" t="e">
        <f t="shared" si="15"/>
        <v>#DIV/0!</v>
      </c>
      <c r="J80" s="29"/>
      <c r="K80" s="30"/>
      <c r="L80" s="37" t="e">
        <f t="shared" si="8"/>
        <v>#DIV/0!</v>
      </c>
      <c r="M80" s="29"/>
      <c r="N80" s="30"/>
      <c r="O80" s="38" t="e">
        <f t="shared" si="9"/>
        <v>#DIV/0!</v>
      </c>
      <c r="P80" s="29"/>
      <c r="Q80" s="30"/>
      <c r="R80" s="40" t="e">
        <f t="shared" si="10"/>
        <v>#DIV/0!</v>
      </c>
      <c r="S80" s="29"/>
      <c r="T80" s="30"/>
      <c r="U80" s="40" t="e">
        <f t="shared" si="11"/>
        <v>#DIV/0!</v>
      </c>
      <c r="V80" s="29"/>
      <c r="W80" s="30"/>
      <c r="X80" s="40" t="e">
        <f t="shared" si="12"/>
        <v>#DIV/0!</v>
      </c>
      <c r="Y80" s="29"/>
      <c r="Z80" s="30"/>
      <c r="AA80" s="40" t="e">
        <f t="shared" si="13"/>
        <v>#DIV/0!</v>
      </c>
    </row>
    <row r="81" spans="1:27" hidden="1" x14ac:dyDescent="0.2">
      <c r="A81" s="18" t="s">
        <v>35</v>
      </c>
      <c r="B81" s="55">
        <v>6</v>
      </c>
      <c r="C81" s="19" t="s">
        <v>8</v>
      </c>
      <c r="D81" s="20"/>
      <c r="E81" s="21"/>
      <c r="F81" s="22" t="e">
        <f t="shared" si="14"/>
        <v>#DIV/0!</v>
      </c>
      <c r="G81" s="20"/>
      <c r="H81" s="21"/>
      <c r="I81" s="22" t="e">
        <f t="shared" si="15"/>
        <v>#DIV/0!</v>
      </c>
      <c r="J81" s="31"/>
      <c r="K81" s="32"/>
      <c r="L81" s="46" t="e">
        <f t="shared" si="8"/>
        <v>#DIV/0!</v>
      </c>
      <c r="M81" s="31"/>
      <c r="N81" s="32"/>
      <c r="O81" s="43" t="e">
        <f t="shared" si="9"/>
        <v>#DIV/0!</v>
      </c>
      <c r="P81" s="31"/>
      <c r="Q81" s="32"/>
      <c r="R81" s="43" t="e">
        <f t="shared" si="10"/>
        <v>#DIV/0!</v>
      </c>
      <c r="S81" s="31"/>
      <c r="T81" s="32"/>
      <c r="U81" s="43" t="e">
        <f t="shared" si="11"/>
        <v>#DIV/0!</v>
      </c>
      <c r="V81" s="31"/>
      <c r="W81" s="32"/>
      <c r="X81" s="43" t="e">
        <f t="shared" si="12"/>
        <v>#DIV/0!</v>
      </c>
      <c r="Y81" s="31"/>
      <c r="Z81" s="32"/>
      <c r="AA81" s="43" t="e">
        <f t="shared" si="13"/>
        <v>#DIV/0!</v>
      </c>
    </row>
    <row r="82" spans="1:27" hidden="1" x14ac:dyDescent="0.2">
      <c r="A82" s="4" t="s">
        <v>36</v>
      </c>
      <c r="B82" s="54">
        <v>5</v>
      </c>
      <c r="C82" s="3" t="s">
        <v>1</v>
      </c>
      <c r="D82" s="6"/>
      <c r="E82" s="13"/>
      <c r="F82" s="7" t="e">
        <f t="shared" si="14"/>
        <v>#DIV/0!</v>
      </c>
      <c r="G82" s="6"/>
      <c r="H82" s="13"/>
      <c r="I82" s="7" t="e">
        <f t="shared" si="15"/>
        <v>#DIV/0!</v>
      </c>
      <c r="J82" s="29"/>
      <c r="K82" s="30"/>
      <c r="L82" s="37" t="e">
        <f t="shared" si="8"/>
        <v>#DIV/0!</v>
      </c>
      <c r="M82" s="29"/>
      <c r="N82" s="30"/>
      <c r="O82" s="38" t="e">
        <f t="shared" si="9"/>
        <v>#DIV/0!</v>
      </c>
      <c r="P82" s="29"/>
      <c r="Q82" s="30"/>
      <c r="R82" s="40" t="e">
        <f t="shared" si="10"/>
        <v>#DIV/0!</v>
      </c>
      <c r="S82" s="29"/>
      <c r="T82" s="30"/>
      <c r="U82" s="40" t="e">
        <f t="shared" si="11"/>
        <v>#DIV/0!</v>
      </c>
      <c r="V82" s="29"/>
      <c r="W82" s="30"/>
      <c r="X82" s="40" t="e">
        <f t="shared" si="12"/>
        <v>#DIV/0!</v>
      </c>
      <c r="Y82" s="29"/>
      <c r="Z82" s="30"/>
      <c r="AA82" s="40" t="e">
        <f t="shared" si="13"/>
        <v>#DIV/0!</v>
      </c>
    </row>
    <row r="83" spans="1:27" hidden="1" x14ac:dyDescent="0.2">
      <c r="A83" s="4" t="s">
        <v>37</v>
      </c>
      <c r="B83" s="54">
        <v>8</v>
      </c>
      <c r="C83" s="3" t="s">
        <v>61</v>
      </c>
      <c r="D83" s="6"/>
      <c r="E83" s="13"/>
      <c r="F83" s="7" t="e">
        <f t="shared" si="14"/>
        <v>#DIV/0!</v>
      </c>
      <c r="G83" s="6"/>
      <c r="H83" s="13"/>
      <c r="I83" s="7" t="e">
        <f t="shared" si="15"/>
        <v>#DIV/0!</v>
      </c>
      <c r="J83" s="29"/>
      <c r="K83" s="30"/>
      <c r="L83" s="37" t="e">
        <f t="shared" si="8"/>
        <v>#DIV/0!</v>
      </c>
      <c r="M83" s="29"/>
      <c r="N83" s="30"/>
      <c r="O83" s="38" t="e">
        <f t="shared" si="9"/>
        <v>#DIV/0!</v>
      </c>
      <c r="P83" s="29"/>
      <c r="Q83" s="30"/>
      <c r="R83" s="40" t="e">
        <f t="shared" si="10"/>
        <v>#DIV/0!</v>
      </c>
      <c r="S83" s="29"/>
      <c r="T83" s="30"/>
      <c r="U83" s="40" t="e">
        <f t="shared" si="11"/>
        <v>#DIV/0!</v>
      </c>
      <c r="V83" s="29"/>
      <c r="W83" s="30"/>
      <c r="X83" s="40" t="e">
        <f t="shared" si="12"/>
        <v>#DIV/0!</v>
      </c>
      <c r="Y83" s="29"/>
      <c r="Z83" s="30"/>
      <c r="AA83" s="40" t="e">
        <f t="shared" si="13"/>
        <v>#DIV/0!</v>
      </c>
    </row>
    <row r="84" spans="1:27" hidden="1" x14ac:dyDescent="0.2">
      <c r="A84" s="4" t="s">
        <v>38</v>
      </c>
      <c r="B84" s="54">
        <v>5</v>
      </c>
      <c r="C84" s="3"/>
      <c r="D84" s="6"/>
      <c r="E84" s="13"/>
      <c r="F84" s="7" t="e">
        <f t="shared" si="14"/>
        <v>#DIV/0!</v>
      </c>
      <c r="G84" s="6"/>
      <c r="H84" s="13"/>
      <c r="I84" s="7" t="e">
        <f t="shared" si="15"/>
        <v>#DIV/0!</v>
      </c>
      <c r="J84" s="29"/>
      <c r="K84" s="30"/>
      <c r="L84" s="37" t="e">
        <f t="shared" si="8"/>
        <v>#DIV/0!</v>
      </c>
      <c r="M84" s="29"/>
      <c r="N84" s="30"/>
      <c r="O84" s="38" t="e">
        <f t="shared" si="9"/>
        <v>#DIV/0!</v>
      </c>
      <c r="P84" s="29"/>
      <c r="Q84" s="30"/>
      <c r="R84" s="40" t="e">
        <f t="shared" si="10"/>
        <v>#DIV/0!</v>
      </c>
      <c r="S84" s="29"/>
      <c r="T84" s="30"/>
      <c r="U84" s="40" t="e">
        <f t="shared" si="11"/>
        <v>#DIV/0!</v>
      </c>
      <c r="V84" s="29"/>
      <c r="W84" s="30"/>
      <c r="X84" s="40" t="e">
        <f t="shared" si="12"/>
        <v>#DIV/0!</v>
      </c>
      <c r="Y84" s="29"/>
      <c r="Z84" s="30"/>
      <c r="AA84" s="40" t="e">
        <f t="shared" si="13"/>
        <v>#DIV/0!</v>
      </c>
    </row>
    <row r="85" spans="1:27" hidden="1" x14ac:dyDescent="0.2">
      <c r="A85" s="23" t="s">
        <v>5</v>
      </c>
      <c r="B85" s="56">
        <v>4</v>
      </c>
      <c r="C85" s="24" t="s">
        <v>1</v>
      </c>
      <c r="D85" s="25"/>
      <c r="E85" s="26"/>
      <c r="F85" s="27" t="e">
        <f t="shared" si="14"/>
        <v>#DIV/0!</v>
      </c>
      <c r="G85" s="25"/>
      <c r="H85" s="26"/>
      <c r="I85" s="27" t="e">
        <f t="shared" si="15"/>
        <v>#DIV/0!</v>
      </c>
      <c r="J85" s="33"/>
      <c r="K85" s="34"/>
      <c r="L85" s="47" t="e">
        <f t="shared" si="8"/>
        <v>#DIV/0!</v>
      </c>
      <c r="M85" s="33"/>
      <c r="N85" s="34"/>
      <c r="O85" s="44" t="e">
        <f t="shared" si="9"/>
        <v>#DIV/0!</v>
      </c>
      <c r="P85" s="33"/>
      <c r="Q85" s="34"/>
      <c r="R85" s="42" t="e">
        <f t="shared" si="10"/>
        <v>#DIV/0!</v>
      </c>
      <c r="S85" s="33"/>
      <c r="T85" s="34"/>
      <c r="U85" s="42" t="e">
        <f t="shared" si="11"/>
        <v>#DIV/0!</v>
      </c>
      <c r="V85" s="33"/>
      <c r="W85" s="34"/>
      <c r="X85" s="42" t="e">
        <f t="shared" si="12"/>
        <v>#DIV/0!</v>
      </c>
      <c r="Y85" s="33"/>
      <c r="Z85" s="34"/>
      <c r="AA85" s="42" t="e">
        <f t="shared" si="13"/>
        <v>#DIV/0!</v>
      </c>
    </row>
    <row r="86" spans="1:27" hidden="1" x14ac:dyDescent="0.2">
      <c r="A86" s="4" t="s">
        <v>39</v>
      </c>
      <c r="B86" s="54">
        <v>5</v>
      </c>
      <c r="C86" s="3"/>
      <c r="D86" s="6"/>
      <c r="E86" s="13"/>
      <c r="F86" s="7" t="e">
        <f t="shared" si="14"/>
        <v>#DIV/0!</v>
      </c>
      <c r="G86" s="6"/>
      <c r="H86" s="13"/>
      <c r="I86" s="7" t="e">
        <f t="shared" si="15"/>
        <v>#DIV/0!</v>
      </c>
      <c r="J86" s="29"/>
      <c r="K86" s="30"/>
      <c r="L86" s="37" t="e">
        <f t="shared" si="8"/>
        <v>#DIV/0!</v>
      </c>
      <c r="M86" s="29"/>
      <c r="N86" s="30"/>
      <c r="O86" s="38" t="e">
        <f t="shared" si="9"/>
        <v>#DIV/0!</v>
      </c>
      <c r="P86" s="29"/>
      <c r="Q86" s="30"/>
      <c r="R86" s="38" t="e">
        <f t="shared" si="10"/>
        <v>#DIV/0!</v>
      </c>
      <c r="S86" s="29"/>
      <c r="T86" s="30"/>
      <c r="U86" s="38" t="e">
        <f t="shared" si="11"/>
        <v>#DIV/0!</v>
      </c>
      <c r="V86" s="29"/>
      <c r="W86" s="30"/>
      <c r="X86" s="38" t="e">
        <f t="shared" si="12"/>
        <v>#DIV/0!</v>
      </c>
      <c r="Y86" s="29"/>
      <c r="Z86" s="30"/>
      <c r="AA86" s="38" t="e">
        <f t="shared" si="13"/>
        <v>#DIV/0!</v>
      </c>
    </row>
    <row r="87" spans="1:27" hidden="1" x14ac:dyDescent="0.2">
      <c r="A87" s="4" t="s">
        <v>40</v>
      </c>
      <c r="B87" s="54">
        <v>6</v>
      </c>
      <c r="C87" s="3" t="s">
        <v>1</v>
      </c>
      <c r="D87" s="6"/>
      <c r="E87" s="13"/>
      <c r="F87" s="7" t="e">
        <f t="shared" si="14"/>
        <v>#DIV/0!</v>
      </c>
      <c r="G87" s="6"/>
      <c r="H87" s="13"/>
      <c r="I87" s="7" t="e">
        <f t="shared" si="15"/>
        <v>#DIV/0!</v>
      </c>
      <c r="J87" s="29"/>
      <c r="K87" s="30"/>
      <c r="L87" s="37" t="e">
        <f t="shared" si="8"/>
        <v>#DIV/0!</v>
      </c>
      <c r="M87" s="29"/>
      <c r="N87" s="30"/>
      <c r="O87" s="38" t="e">
        <f t="shared" si="9"/>
        <v>#DIV/0!</v>
      </c>
      <c r="P87" s="29"/>
      <c r="Q87" s="30"/>
      <c r="R87" s="40" t="e">
        <f t="shared" si="10"/>
        <v>#DIV/0!</v>
      </c>
      <c r="S87" s="29"/>
      <c r="T87" s="30"/>
      <c r="U87" s="40" t="e">
        <f t="shared" si="11"/>
        <v>#DIV/0!</v>
      </c>
      <c r="V87" s="29"/>
      <c r="W87" s="30"/>
      <c r="X87" s="40" t="e">
        <f t="shared" si="12"/>
        <v>#DIV/0!</v>
      </c>
      <c r="Y87" s="29"/>
      <c r="Z87" s="30"/>
      <c r="AA87" s="40" t="e">
        <f t="shared" si="13"/>
        <v>#DIV/0!</v>
      </c>
    </row>
    <row r="88" spans="1:27" hidden="1" x14ac:dyDescent="0.2">
      <c r="A88" s="4" t="s">
        <v>41</v>
      </c>
      <c r="B88" s="54">
        <v>5</v>
      </c>
      <c r="C88" s="3" t="s">
        <v>1</v>
      </c>
      <c r="D88" s="6"/>
      <c r="E88" s="13"/>
      <c r="F88" s="7" t="e">
        <f t="shared" si="14"/>
        <v>#DIV/0!</v>
      </c>
      <c r="G88" s="6"/>
      <c r="H88" s="13"/>
      <c r="I88" s="7" t="e">
        <f t="shared" si="15"/>
        <v>#DIV/0!</v>
      </c>
      <c r="J88" s="29"/>
      <c r="K88" s="30"/>
      <c r="L88" s="37" t="e">
        <f t="shared" si="8"/>
        <v>#DIV/0!</v>
      </c>
      <c r="M88" s="29"/>
      <c r="N88" s="30"/>
      <c r="O88" s="38" t="e">
        <f t="shared" si="9"/>
        <v>#DIV/0!</v>
      </c>
      <c r="P88" s="29"/>
      <c r="Q88" s="30"/>
      <c r="R88" s="40" t="e">
        <f t="shared" si="10"/>
        <v>#DIV/0!</v>
      </c>
      <c r="S88" s="29"/>
      <c r="T88" s="30"/>
      <c r="U88" s="40" t="e">
        <f t="shared" si="11"/>
        <v>#DIV/0!</v>
      </c>
      <c r="V88" s="29"/>
      <c r="W88" s="30"/>
      <c r="X88" s="40" t="e">
        <f t="shared" si="12"/>
        <v>#DIV/0!</v>
      </c>
      <c r="Y88" s="29"/>
      <c r="Z88" s="30"/>
      <c r="AA88" s="40" t="e">
        <f t="shared" si="13"/>
        <v>#DIV/0!</v>
      </c>
    </row>
    <row r="89" spans="1:27" hidden="1" x14ac:dyDescent="0.2">
      <c r="A89" s="4" t="s">
        <v>42</v>
      </c>
      <c r="B89" s="54">
        <v>6</v>
      </c>
      <c r="C89" s="3" t="s">
        <v>1</v>
      </c>
      <c r="D89" s="6"/>
      <c r="E89" s="13"/>
      <c r="F89" s="7" t="e">
        <f t="shared" si="14"/>
        <v>#DIV/0!</v>
      </c>
      <c r="G89" s="6"/>
      <c r="H89" s="13"/>
      <c r="I89" s="7" t="e">
        <f t="shared" si="15"/>
        <v>#DIV/0!</v>
      </c>
      <c r="J89" s="29"/>
      <c r="K89" s="30"/>
      <c r="L89" s="37" t="e">
        <f t="shared" si="8"/>
        <v>#DIV/0!</v>
      </c>
      <c r="M89" s="29"/>
      <c r="N89" s="30"/>
      <c r="O89" s="38" t="e">
        <f t="shared" si="9"/>
        <v>#DIV/0!</v>
      </c>
      <c r="P89" s="29"/>
      <c r="Q89" s="30"/>
      <c r="R89" s="40" t="e">
        <f t="shared" si="10"/>
        <v>#DIV/0!</v>
      </c>
      <c r="S89" s="29"/>
      <c r="T89" s="30"/>
      <c r="U89" s="40" t="e">
        <f t="shared" si="11"/>
        <v>#DIV/0!</v>
      </c>
      <c r="V89" s="29"/>
      <c r="W89" s="30"/>
      <c r="X89" s="40" t="e">
        <f t="shared" si="12"/>
        <v>#DIV/0!</v>
      </c>
      <c r="Y89" s="29"/>
      <c r="Z89" s="30"/>
      <c r="AA89" s="40" t="e">
        <f t="shared" si="13"/>
        <v>#DIV/0!</v>
      </c>
    </row>
    <row r="90" spans="1:27" hidden="1" x14ac:dyDescent="0.2">
      <c r="A90" s="4" t="s">
        <v>43</v>
      </c>
      <c r="B90" s="54">
        <v>5</v>
      </c>
      <c r="C90" s="3" t="s">
        <v>1</v>
      </c>
      <c r="D90" s="6"/>
      <c r="E90" s="13"/>
      <c r="F90" s="7" t="e">
        <f t="shared" si="14"/>
        <v>#DIV/0!</v>
      </c>
      <c r="G90" s="6"/>
      <c r="H90" s="13"/>
      <c r="I90" s="7" t="e">
        <f t="shared" si="15"/>
        <v>#DIV/0!</v>
      </c>
      <c r="J90" s="29"/>
      <c r="K90" s="30"/>
      <c r="L90" s="37" t="e">
        <f t="shared" si="8"/>
        <v>#DIV/0!</v>
      </c>
      <c r="M90" s="29"/>
      <c r="N90" s="30"/>
      <c r="O90" s="38" t="e">
        <f t="shared" si="9"/>
        <v>#DIV/0!</v>
      </c>
      <c r="P90" s="29"/>
      <c r="Q90" s="30"/>
      <c r="R90" s="40" t="e">
        <f t="shared" si="10"/>
        <v>#DIV/0!</v>
      </c>
      <c r="S90" s="29"/>
      <c r="T90" s="30"/>
      <c r="U90" s="40" t="e">
        <f t="shared" si="11"/>
        <v>#DIV/0!</v>
      </c>
      <c r="V90" s="29"/>
      <c r="W90" s="30"/>
      <c r="X90" s="40" t="e">
        <f t="shared" si="12"/>
        <v>#DIV/0!</v>
      </c>
      <c r="Y90" s="29"/>
      <c r="Z90" s="30"/>
      <c r="AA90" s="40" t="e">
        <f t="shared" si="13"/>
        <v>#DIV/0!</v>
      </c>
    </row>
    <row r="91" spans="1:27" hidden="1" x14ac:dyDescent="0.2">
      <c r="A91" s="18" t="s">
        <v>44</v>
      </c>
      <c r="B91" s="55">
        <v>5</v>
      </c>
      <c r="C91" s="19"/>
      <c r="D91" s="20"/>
      <c r="E91" s="21"/>
      <c r="F91" s="22" t="e">
        <f t="shared" si="14"/>
        <v>#DIV/0!</v>
      </c>
      <c r="G91" s="20"/>
      <c r="H91" s="21"/>
      <c r="I91" s="22" t="e">
        <f t="shared" si="15"/>
        <v>#DIV/0!</v>
      </c>
      <c r="J91" s="31"/>
      <c r="K91" s="32"/>
      <c r="L91" s="46" t="e">
        <f t="shared" si="8"/>
        <v>#DIV/0!</v>
      </c>
      <c r="M91" s="31"/>
      <c r="N91" s="32"/>
      <c r="O91" s="43" t="e">
        <f t="shared" si="9"/>
        <v>#DIV/0!</v>
      </c>
      <c r="P91" s="31"/>
      <c r="Q91" s="32"/>
      <c r="R91" s="41" t="e">
        <f t="shared" si="10"/>
        <v>#DIV/0!</v>
      </c>
      <c r="S91" s="31"/>
      <c r="T91" s="32"/>
      <c r="U91" s="41" t="e">
        <f t="shared" si="11"/>
        <v>#DIV/0!</v>
      </c>
      <c r="V91" s="31"/>
      <c r="W91" s="32"/>
      <c r="X91" s="41" t="e">
        <f t="shared" si="12"/>
        <v>#DIV/0!</v>
      </c>
      <c r="Y91" s="31"/>
      <c r="Z91" s="32"/>
      <c r="AA91" s="41" t="e">
        <f t="shared" si="13"/>
        <v>#DIV/0!</v>
      </c>
    </row>
    <row r="92" spans="1:27" hidden="1" x14ac:dyDescent="0.2">
      <c r="A92" s="4" t="s">
        <v>45</v>
      </c>
      <c r="B92" s="54">
        <v>5</v>
      </c>
      <c r="C92" s="3"/>
      <c r="D92" s="6"/>
      <c r="E92" s="13"/>
      <c r="F92" s="7" t="e">
        <f t="shared" si="14"/>
        <v>#DIV/0!</v>
      </c>
      <c r="G92" s="6"/>
      <c r="H92" s="13"/>
      <c r="I92" s="7" t="e">
        <f t="shared" si="15"/>
        <v>#DIV/0!</v>
      </c>
      <c r="J92" s="29"/>
      <c r="K92" s="30"/>
      <c r="L92" s="37" t="e">
        <f t="shared" si="8"/>
        <v>#DIV/0!</v>
      </c>
      <c r="M92" s="29"/>
      <c r="N92" s="30"/>
      <c r="O92" s="38" t="e">
        <f t="shared" si="9"/>
        <v>#DIV/0!</v>
      </c>
      <c r="P92" s="29"/>
      <c r="Q92" s="30"/>
      <c r="R92" s="40" t="e">
        <f t="shared" si="10"/>
        <v>#DIV/0!</v>
      </c>
      <c r="S92" s="29"/>
      <c r="T92" s="30"/>
      <c r="U92" s="40" t="e">
        <f t="shared" si="11"/>
        <v>#DIV/0!</v>
      </c>
      <c r="V92" s="29"/>
      <c r="W92" s="30"/>
      <c r="X92" s="40" t="e">
        <f t="shared" si="12"/>
        <v>#DIV/0!</v>
      </c>
      <c r="Y92" s="29"/>
      <c r="Z92" s="30"/>
      <c r="AA92" s="40" t="e">
        <f t="shared" si="13"/>
        <v>#DIV/0!</v>
      </c>
    </row>
    <row r="93" spans="1:27" hidden="1" x14ac:dyDescent="0.2">
      <c r="A93" s="4" t="s">
        <v>46</v>
      </c>
      <c r="B93" s="54">
        <v>6</v>
      </c>
      <c r="C93" s="3"/>
      <c r="D93" s="6"/>
      <c r="E93" s="13"/>
      <c r="F93" s="7" t="e">
        <f t="shared" si="14"/>
        <v>#DIV/0!</v>
      </c>
      <c r="G93" s="6"/>
      <c r="H93" s="13"/>
      <c r="I93" s="7" t="e">
        <f t="shared" si="15"/>
        <v>#DIV/0!</v>
      </c>
      <c r="J93" s="29"/>
      <c r="K93" s="30"/>
      <c r="L93" s="37" t="e">
        <f t="shared" si="8"/>
        <v>#DIV/0!</v>
      </c>
      <c r="M93" s="29"/>
      <c r="N93" s="30"/>
      <c r="O93" s="38" t="e">
        <f t="shared" si="9"/>
        <v>#DIV/0!</v>
      </c>
      <c r="P93" s="29"/>
      <c r="Q93" s="30"/>
      <c r="R93" s="38" t="e">
        <f t="shared" si="10"/>
        <v>#DIV/0!</v>
      </c>
      <c r="S93" s="29"/>
      <c r="T93" s="30"/>
      <c r="U93" s="38" t="e">
        <f t="shared" si="11"/>
        <v>#DIV/0!</v>
      </c>
      <c r="V93" s="29"/>
      <c r="W93" s="30"/>
      <c r="X93" s="38" t="e">
        <f t="shared" si="12"/>
        <v>#DIV/0!</v>
      </c>
      <c r="Y93" s="29"/>
      <c r="Z93" s="30"/>
      <c r="AA93" s="38" t="e">
        <f t="shared" si="13"/>
        <v>#DIV/0!</v>
      </c>
    </row>
    <row r="94" spans="1:27" hidden="1" x14ac:dyDescent="0.2">
      <c r="A94" s="4" t="s">
        <v>47</v>
      </c>
      <c r="B94" s="54">
        <v>5</v>
      </c>
      <c r="C94" s="3" t="s">
        <v>1</v>
      </c>
      <c r="D94" s="6"/>
      <c r="E94" s="13"/>
      <c r="F94" s="7" t="e">
        <f t="shared" si="14"/>
        <v>#DIV/0!</v>
      </c>
      <c r="G94" s="6"/>
      <c r="H94" s="13"/>
      <c r="I94" s="7" t="e">
        <f t="shared" si="15"/>
        <v>#DIV/0!</v>
      </c>
      <c r="J94" s="29"/>
      <c r="K94" s="30"/>
      <c r="L94" s="37" t="e">
        <f t="shared" si="8"/>
        <v>#DIV/0!</v>
      </c>
      <c r="M94" s="29"/>
      <c r="N94" s="30"/>
      <c r="O94" s="38" t="e">
        <f t="shared" si="9"/>
        <v>#DIV/0!</v>
      </c>
      <c r="P94" s="29"/>
      <c r="Q94" s="30"/>
      <c r="R94" s="40" t="e">
        <f t="shared" si="10"/>
        <v>#DIV/0!</v>
      </c>
      <c r="S94" s="29"/>
      <c r="T94" s="30"/>
      <c r="U94" s="40" t="e">
        <f t="shared" si="11"/>
        <v>#DIV/0!</v>
      </c>
      <c r="V94" s="29"/>
      <c r="W94" s="30"/>
      <c r="X94" s="40" t="e">
        <f t="shared" si="12"/>
        <v>#DIV/0!</v>
      </c>
      <c r="Y94" s="29"/>
      <c r="Z94" s="30"/>
      <c r="AA94" s="40" t="e">
        <f t="shared" si="13"/>
        <v>#DIV/0!</v>
      </c>
    </row>
    <row r="95" spans="1:27" hidden="1" x14ac:dyDescent="0.2">
      <c r="A95" s="23" t="s">
        <v>48</v>
      </c>
      <c r="B95" s="56">
        <v>8</v>
      </c>
      <c r="C95" s="24"/>
      <c r="D95" s="25"/>
      <c r="E95" s="26"/>
      <c r="F95" s="27" t="e">
        <f t="shared" si="14"/>
        <v>#DIV/0!</v>
      </c>
      <c r="G95" s="25"/>
      <c r="H95" s="26"/>
      <c r="I95" s="27" t="e">
        <f t="shared" si="15"/>
        <v>#DIV/0!</v>
      </c>
      <c r="J95" s="33"/>
      <c r="K95" s="34"/>
      <c r="L95" s="47" t="e">
        <f t="shared" si="8"/>
        <v>#DIV/0!</v>
      </c>
      <c r="M95" s="33"/>
      <c r="N95" s="34"/>
      <c r="O95" s="44" t="e">
        <f t="shared" si="9"/>
        <v>#DIV/0!</v>
      </c>
      <c r="P95" s="33"/>
      <c r="Q95" s="34"/>
      <c r="R95" s="44" t="e">
        <f t="shared" si="10"/>
        <v>#DIV/0!</v>
      </c>
      <c r="S95" s="33"/>
      <c r="T95" s="34"/>
      <c r="U95" s="44" t="e">
        <f t="shared" si="11"/>
        <v>#DIV/0!</v>
      </c>
      <c r="V95" s="33"/>
      <c r="W95" s="34"/>
      <c r="X95" s="44" t="e">
        <f t="shared" si="12"/>
        <v>#DIV/0!</v>
      </c>
      <c r="Y95" s="33"/>
      <c r="Z95" s="34"/>
      <c r="AA95" s="44" t="e">
        <f t="shared" si="13"/>
        <v>#DIV/0!</v>
      </c>
    </row>
    <row r="96" spans="1:27" hidden="1" x14ac:dyDescent="0.2">
      <c r="A96" s="18" t="s">
        <v>49</v>
      </c>
      <c r="B96" s="55">
        <v>9</v>
      </c>
      <c r="C96" s="19" t="s">
        <v>1</v>
      </c>
      <c r="D96" s="20"/>
      <c r="E96" s="21"/>
      <c r="F96" s="22" t="e">
        <f t="shared" si="14"/>
        <v>#DIV/0!</v>
      </c>
      <c r="G96" s="20"/>
      <c r="H96" s="21"/>
      <c r="I96" s="22" t="e">
        <f t="shared" si="15"/>
        <v>#DIV/0!</v>
      </c>
      <c r="J96" s="31"/>
      <c r="K96" s="32"/>
      <c r="L96" s="46" t="e">
        <f t="shared" si="8"/>
        <v>#DIV/0!</v>
      </c>
      <c r="M96" s="31"/>
      <c r="N96" s="32"/>
      <c r="O96" s="43" t="e">
        <f t="shared" si="9"/>
        <v>#DIV/0!</v>
      </c>
      <c r="P96" s="31"/>
      <c r="Q96" s="32"/>
      <c r="R96" s="41" t="e">
        <f t="shared" si="10"/>
        <v>#DIV/0!</v>
      </c>
      <c r="S96" s="31"/>
      <c r="T96" s="32"/>
      <c r="U96" s="41" t="e">
        <f t="shared" si="11"/>
        <v>#DIV/0!</v>
      </c>
      <c r="V96" s="31"/>
      <c r="W96" s="32"/>
      <c r="X96" s="41" t="e">
        <f t="shared" si="12"/>
        <v>#DIV/0!</v>
      </c>
      <c r="Y96" s="31"/>
      <c r="Z96" s="32"/>
      <c r="AA96" s="41" t="e">
        <f t="shared" si="13"/>
        <v>#DIV/0!</v>
      </c>
    </row>
    <row r="97" spans="1:27" hidden="1" x14ac:dyDescent="0.2">
      <c r="A97" s="4" t="s">
        <v>50</v>
      </c>
      <c r="B97" s="54">
        <v>5</v>
      </c>
      <c r="C97" s="3" t="s">
        <v>1</v>
      </c>
      <c r="D97" s="6"/>
      <c r="E97" s="13"/>
      <c r="F97" s="7" t="e">
        <f t="shared" si="14"/>
        <v>#DIV/0!</v>
      </c>
      <c r="G97" s="6"/>
      <c r="H97" s="13"/>
      <c r="I97" s="7" t="e">
        <f t="shared" si="15"/>
        <v>#DIV/0!</v>
      </c>
      <c r="J97" s="29"/>
      <c r="K97" s="30"/>
      <c r="L97" s="37" t="e">
        <f t="shared" si="8"/>
        <v>#DIV/0!</v>
      </c>
      <c r="M97" s="29"/>
      <c r="N97" s="30"/>
      <c r="O97" s="38" t="e">
        <f t="shared" si="9"/>
        <v>#DIV/0!</v>
      </c>
      <c r="P97" s="29"/>
      <c r="Q97" s="30"/>
      <c r="R97" s="40" t="e">
        <f t="shared" si="10"/>
        <v>#DIV/0!</v>
      </c>
      <c r="S97" s="29"/>
      <c r="T97" s="30"/>
      <c r="U97" s="40" t="e">
        <f t="shared" si="11"/>
        <v>#DIV/0!</v>
      </c>
      <c r="V97" s="29"/>
      <c r="W97" s="30"/>
      <c r="X97" s="40" t="e">
        <f t="shared" si="12"/>
        <v>#DIV/0!</v>
      </c>
      <c r="Y97" s="29"/>
      <c r="Z97" s="30"/>
      <c r="AA97" s="40" t="e">
        <f t="shared" si="13"/>
        <v>#DIV/0!</v>
      </c>
    </row>
    <row r="98" spans="1:27" hidden="1" x14ac:dyDescent="0.2">
      <c r="A98" s="4" t="s">
        <v>51</v>
      </c>
      <c r="B98" s="54">
        <v>6</v>
      </c>
      <c r="C98" s="3"/>
      <c r="D98" s="6"/>
      <c r="E98" s="13"/>
      <c r="F98" s="7" t="e">
        <f t="shared" si="14"/>
        <v>#DIV/0!</v>
      </c>
      <c r="G98" s="6"/>
      <c r="H98" s="13"/>
      <c r="I98" s="7" t="e">
        <f t="shared" si="15"/>
        <v>#DIV/0!</v>
      </c>
      <c r="J98" s="29"/>
      <c r="K98" s="30"/>
      <c r="L98" s="37" t="e">
        <f t="shared" si="8"/>
        <v>#DIV/0!</v>
      </c>
      <c r="M98" s="29"/>
      <c r="N98" s="30"/>
      <c r="O98" s="38" t="e">
        <f t="shared" si="9"/>
        <v>#DIV/0!</v>
      </c>
      <c r="P98" s="29"/>
      <c r="Q98" s="30"/>
      <c r="R98" s="40" t="e">
        <f t="shared" si="10"/>
        <v>#DIV/0!</v>
      </c>
      <c r="S98" s="29"/>
      <c r="T98" s="30"/>
      <c r="U98" s="40" t="e">
        <f t="shared" si="11"/>
        <v>#DIV/0!</v>
      </c>
      <c r="V98" s="29"/>
      <c r="W98" s="30"/>
      <c r="X98" s="40" t="e">
        <f t="shared" si="12"/>
        <v>#DIV/0!</v>
      </c>
      <c r="Y98" s="29"/>
      <c r="Z98" s="30"/>
      <c r="AA98" s="40" t="e">
        <f t="shared" si="13"/>
        <v>#DIV/0!</v>
      </c>
    </row>
    <row r="99" spans="1:27" hidden="1" x14ac:dyDescent="0.2">
      <c r="A99" s="4" t="s">
        <v>52</v>
      </c>
      <c r="B99" s="54">
        <v>7</v>
      </c>
      <c r="C99" s="3" t="s">
        <v>1</v>
      </c>
      <c r="D99" s="6"/>
      <c r="E99" s="13"/>
      <c r="F99" s="7" t="e">
        <f t="shared" si="14"/>
        <v>#DIV/0!</v>
      </c>
      <c r="G99" s="6"/>
      <c r="H99" s="13"/>
      <c r="I99" s="7" t="e">
        <f t="shared" si="15"/>
        <v>#DIV/0!</v>
      </c>
      <c r="J99" s="29"/>
      <c r="K99" s="30"/>
      <c r="L99" s="37" t="e">
        <f t="shared" si="8"/>
        <v>#DIV/0!</v>
      </c>
      <c r="M99" s="29"/>
      <c r="N99" s="30"/>
      <c r="O99" s="38" t="e">
        <f t="shared" si="9"/>
        <v>#DIV/0!</v>
      </c>
      <c r="P99" s="29"/>
      <c r="Q99" s="30"/>
      <c r="R99" s="40" t="e">
        <f t="shared" si="10"/>
        <v>#DIV/0!</v>
      </c>
      <c r="S99" s="29"/>
      <c r="T99" s="30"/>
      <c r="U99" s="40" t="e">
        <f t="shared" si="11"/>
        <v>#DIV/0!</v>
      </c>
      <c r="V99" s="29"/>
      <c r="W99" s="30"/>
      <c r="X99" s="40" t="e">
        <f t="shared" si="12"/>
        <v>#DIV/0!</v>
      </c>
      <c r="Y99" s="29"/>
      <c r="Z99" s="30"/>
      <c r="AA99" s="40" t="e">
        <f t="shared" si="13"/>
        <v>#DIV/0!</v>
      </c>
    </row>
    <row r="100" spans="1:27" hidden="1" x14ac:dyDescent="0.2">
      <c r="A100" s="23" t="s">
        <v>53</v>
      </c>
      <c r="B100" s="56">
        <v>5</v>
      </c>
      <c r="C100" s="24" t="s">
        <v>1</v>
      </c>
      <c r="D100" s="25"/>
      <c r="E100" s="26"/>
      <c r="F100" s="27" t="e">
        <f t="shared" si="14"/>
        <v>#DIV/0!</v>
      </c>
      <c r="G100" s="25"/>
      <c r="H100" s="26"/>
      <c r="I100" s="27" t="e">
        <f t="shared" si="15"/>
        <v>#DIV/0!</v>
      </c>
      <c r="J100" s="33"/>
      <c r="K100" s="34"/>
      <c r="L100" s="47" t="e">
        <f t="shared" si="8"/>
        <v>#DIV/0!</v>
      </c>
      <c r="M100" s="33"/>
      <c r="N100" s="34"/>
      <c r="O100" s="44" t="e">
        <f t="shared" si="9"/>
        <v>#DIV/0!</v>
      </c>
      <c r="P100" s="33"/>
      <c r="Q100" s="34"/>
      <c r="R100" s="42" t="e">
        <f t="shared" si="10"/>
        <v>#DIV/0!</v>
      </c>
      <c r="S100" s="33"/>
      <c r="T100" s="34"/>
      <c r="U100" s="42" t="e">
        <f t="shared" si="11"/>
        <v>#DIV/0!</v>
      </c>
      <c r="V100" s="33"/>
      <c r="W100" s="34"/>
      <c r="X100" s="42" t="e">
        <f t="shared" si="12"/>
        <v>#DIV/0!</v>
      </c>
      <c r="Y100" s="33"/>
      <c r="Z100" s="34"/>
      <c r="AA100" s="42" t="e">
        <f t="shared" si="13"/>
        <v>#DIV/0!</v>
      </c>
    </row>
    <row r="101" spans="1:27" hidden="1" x14ac:dyDescent="0.2">
      <c r="A101" s="4" t="s">
        <v>6</v>
      </c>
      <c r="B101" s="54">
        <v>6</v>
      </c>
      <c r="C101" s="3" t="s">
        <v>1</v>
      </c>
      <c r="D101" s="6"/>
      <c r="E101" s="13"/>
      <c r="F101" s="7" t="e">
        <f t="shared" si="14"/>
        <v>#DIV/0!</v>
      </c>
      <c r="G101" s="6"/>
      <c r="H101" s="13"/>
      <c r="I101" s="7" t="e">
        <f t="shared" si="15"/>
        <v>#DIV/0!</v>
      </c>
      <c r="J101" s="29"/>
      <c r="K101" s="30"/>
      <c r="L101" s="37" t="e">
        <f t="shared" si="8"/>
        <v>#DIV/0!</v>
      </c>
      <c r="M101" s="29"/>
      <c r="N101" s="30"/>
      <c r="O101" s="38" t="e">
        <f t="shared" si="9"/>
        <v>#DIV/0!</v>
      </c>
      <c r="P101" s="29"/>
      <c r="Q101" s="30"/>
      <c r="R101" s="40" t="e">
        <f t="shared" si="10"/>
        <v>#DIV/0!</v>
      </c>
      <c r="S101" s="29"/>
      <c r="T101" s="30"/>
      <c r="U101" s="40" t="e">
        <f t="shared" si="11"/>
        <v>#DIV/0!</v>
      </c>
      <c r="V101" s="29"/>
      <c r="W101" s="30"/>
      <c r="X101" s="40" t="e">
        <f t="shared" si="12"/>
        <v>#DIV/0!</v>
      </c>
      <c r="Y101" s="29"/>
      <c r="Z101" s="30"/>
      <c r="AA101" s="40" t="e">
        <f t="shared" si="13"/>
        <v>#DIV/0!</v>
      </c>
    </row>
    <row r="102" spans="1:27" hidden="1" x14ac:dyDescent="0.2">
      <c r="A102" s="1" t="s">
        <v>54</v>
      </c>
      <c r="B102" s="57" t="s">
        <v>11</v>
      </c>
      <c r="C102" s="2"/>
      <c r="D102" s="8"/>
      <c r="E102" s="14"/>
      <c r="F102" s="9" t="e">
        <f t="shared" si="14"/>
        <v>#DIV/0!</v>
      </c>
      <c r="G102" s="8"/>
      <c r="H102" s="14"/>
      <c r="I102" s="9" t="e">
        <f t="shared" si="15"/>
        <v>#DIV/0!</v>
      </c>
      <c r="J102" s="35"/>
      <c r="K102" s="36"/>
      <c r="L102" s="48" t="e">
        <f t="shared" si="8"/>
        <v>#DIV/0!</v>
      </c>
      <c r="M102" s="35"/>
      <c r="N102" s="36"/>
      <c r="O102" s="49" t="e">
        <f t="shared" si="9"/>
        <v>#DIV/0!</v>
      </c>
      <c r="P102" s="35"/>
      <c r="Q102" s="36"/>
      <c r="R102" s="45" t="e">
        <f t="shared" si="10"/>
        <v>#DIV/0!</v>
      </c>
      <c r="S102" s="35"/>
      <c r="T102" s="36"/>
      <c r="U102" s="45" t="e">
        <f t="shared" si="11"/>
        <v>#DIV/0!</v>
      </c>
      <c r="V102" s="35"/>
      <c r="W102" s="36"/>
      <c r="X102" s="45" t="e">
        <f t="shared" si="12"/>
        <v>#DIV/0!</v>
      </c>
      <c r="Y102" s="35"/>
      <c r="Z102" s="36"/>
      <c r="AA102" s="45" t="e">
        <f t="shared" si="13"/>
        <v>#DIV/0!</v>
      </c>
    </row>
    <row r="103" spans="1:27" hidden="1" x14ac:dyDescent="0.2">
      <c r="A103" s="94" t="s">
        <v>59</v>
      </c>
      <c r="B103" s="95"/>
      <c r="C103" s="96"/>
      <c r="D103" s="98" t="s">
        <v>58</v>
      </c>
      <c r="E103" s="99"/>
      <c r="F103" s="50" t="e">
        <f>AVERAGE(F56:F102)</f>
        <v>#DIV/0!</v>
      </c>
      <c r="G103" s="98" t="s">
        <v>58</v>
      </c>
      <c r="H103" s="99"/>
      <c r="I103" s="9" t="e">
        <f>AVERAGE(I56:I102)</f>
        <v>#DIV/0!</v>
      </c>
      <c r="J103" s="98" t="s">
        <v>58</v>
      </c>
      <c r="K103" s="99"/>
      <c r="L103" s="9" t="e">
        <f>AVERAGE(L56:L102)</f>
        <v>#DIV/0!</v>
      </c>
      <c r="M103" s="98" t="s">
        <v>58</v>
      </c>
      <c r="N103" s="99"/>
      <c r="O103" s="10" t="e">
        <f>AVERAGE(O56:O102)</f>
        <v>#DIV/0!</v>
      </c>
      <c r="P103" s="98" t="s">
        <v>58</v>
      </c>
      <c r="Q103" s="99"/>
      <c r="R103" s="10" t="e">
        <f>AVERAGE(R56:R102)</f>
        <v>#DIV/0!</v>
      </c>
      <c r="S103" s="98" t="s">
        <v>58</v>
      </c>
      <c r="T103" s="99"/>
      <c r="U103" s="10" t="e">
        <f>AVERAGE(U56:U102)</f>
        <v>#DIV/0!</v>
      </c>
      <c r="V103" s="98" t="s">
        <v>58</v>
      </c>
      <c r="W103" s="99"/>
      <c r="X103" s="10" t="e">
        <f>AVERAGE(X56:X102)</f>
        <v>#DIV/0!</v>
      </c>
      <c r="Y103" s="98" t="s">
        <v>58</v>
      </c>
      <c r="Z103" s="99"/>
      <c r="AA103" s="10" t="e">
        <f>AVERAGE(AA56:AA102)</f>
        <v>#DIV/0!</v>
      </c>
    </row>
    <row r="104" spans="1:27" hidden="1" x14ac:dyDescent="0.2">
      <c r="A104" s="79" t="s">
        <v>69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</row>
  </sheetData>
  <mergeCells count="38">
    <mergeCell ref="Y54:AA54"/>
    <mergeCell ref="A103:C103"/>
    <mergeCell ref="D103:E103"/>
    <mergeCell ref="G103:H103"/>
    <mergeCell ref="J103:K103"/>
    <mergeCell ref="M103:N103"/>
    <mergeCell ref="P103:Q103"/>
    <mergeCell ref="S103:T103"/>
    <mergeCell ref="V103:W103"/>
    <mergeCell ref="Y103:Z103"/>
    <mergeCell ref="D54:F54"/>
    <mergeCell ref="G54:I54"/>
    <mergeCell ref="J54:L54"/>
    <mergeCell ref="M54:O54"/>
    <mergeCell ref="P54:R54"/>
    <mergeCell ref="S54:U54"/>
    <mergeCell ref="G2:I2"/>
    <mergeCell ref="J2:L2"/>
    <mergeCell ref="M2:O2"/>
    <mergeCell ref="A53:L53"/>
    <mergeCell ref="M53:X53"/>
    <mergeCell ref="D2:F2"/>
    <mergeCell ref="V54:X54"/>
    <mergeCell ref="A1:L1"/>
    <mergeCell ref="M1:X1"/>
    <mergeCell ref="Y2:AA2"/>
    <mergeCell ref="Y51:Z51"/>
    <mergeCell ref="S2:U2"/>
    <mergeCell ref="S51:T51"/>
    <mergeCell ref="V2:X2"/>
    <mergeCell ref="V51:W51"/>
    <mergeCell ref="A51:C51"/>
    <mergeCell ref="G51:H51"/>
    <mergeCell ref="J51:K51"/>
    <mergeCell ref="M51:N51"/>
    <mergeCell ref="D51:E51"/>
    <mergeCell ref="P2:R2"/>
    <mergeCell ref="P51:Q51"/>
  </mergeCells>
  <phoneticPr fontId="1"/>
  <pageMargins left="0.70866141732283472" right="0.70866141732283472" top="0.94488188976377963" bottom="0.94488188976377963" header="0.31496062992125984" footer="0.31496062992125984"/>
  <pageSetup paperSize="9" scale="61" fitToHeight="0" orientation="landscape" r:id="rId1"/>
  <rowBreaks count="1" manualBreakCount="1">
    <brk id="52" max="26" man="1"/>
  </rowBreaks>
  <colBreaks count="1" manualBreakCount="1">
    <brk id="2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5"/>
  <sheetViews>
    <sheetView showGridLines="0" tabSelected="1" view="pageBreakPreview" topLeftCell="A52" zoomScaleNormal="100" zoomScaleSheetLayoutView="100" workbookViewId="0">
      <selection activeCell="J71" sqref="J71"/>
    </sheetView>
  </sheetViews>
  <sheetFormatPr defaultRowHeight="13.2" x14ac:dyDescent="0.2"/>
  <cols>
    <col min="1" max="1" width="6.77734375" customWidth="1"/>
    <col min="2" max="2" width="6.33203125" bestFit="1" customWidth="1"/>
    <col min="3" max="3" width="4.77734375" bestFit="1" customWidth="1"/>
    <col min="4" max="5" width="7.109375" customWidth="1"/>
    <col min="6" max="6" width="7.88671875" customWidth="1"/>
    <col min="7" max="8" width="7.109375" customWidth="1"/>
    <col min="9" max="10" width="7.109375" bestFit="1" customWidth="1"/>
    <col min="11" max="14" width="7.109375" customWidth="1"/>
  </cols>
  <sheetData>
    <row r="1" spans="1:15" ht="30" customHeight="1" x14ac:dyDescent="0.2">
      <c r="A1" s="107" t="s">
        <v>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15" customHeight="1" x14ac:dyDescent="0.2">
      <c r="A2" s="108" t="s">
        <v>3</v>
      </c>
      <c r="B2" s="110" t="s">
        <v>67</v>
      </c>
      <c r="C2" s="112" t="s">
        <v>2</v>
      </c>
      <c r="D2" s="114" t="s">
        <v>71</v>
      </c>
      <c r="E2" s="115"/>
      <c r="F2" s="115"/>
      <c r="G2" s="115"/>
      <c r="H2" s="115"/>
      <c r="I2" s="115"/>
      <c r="J2" s="115"/>
      <c r="K2" s="115"/>
      <c r="L2" s="86" t="s">
        <v>80</v>
      </c>
      <c r="M2" s="116" t="s">
        <v>81</v>
      </c>
      <c r="N2" s="116"/>
      <c r="O2" s="87"/>
    </row>
    <row r="3" spans="1:15" ht="15" customHeight="1" x14ac:dyDescent="0.2">
      <c r="A3" s="109"/>
      <c r="B3" s="111"/>
      <c r="C3" s="113"/>
      <c r="D3" s="58" t="s">
        <v>63</v>
      </c>
      <c r="E3" s="60" t="s">
        <v>55</v>
      </c>
      <c r="F3" s="58" t="s">
        <v>56</v>
      </c>
      <c r="G3" s="58" t="s">
        <v>60</v>
      </c>
      <c r="H3" s="51" t="s">
        <v>62</v>
      </c>
      <c r="I3" s="51" t="s">
        <v>64</v>
      </c>
      <c r="J3" s="51" t="s">
        <v>65</v>
      </c>
      <c r="K3" s="58" t="s">
        <v>66</v>
      </c>
      <c r="L3" s="58" t="s">
        <v>72</v>
      </c>
      <c r="M3" s="58" t="s">
        <v>73</v>
      </c>
      <c r="N3" s="58" t="s">
        <v>74</v>
      </c>
    </row>
    <row r="4" spans="1:15" ht="15" customHeight="1" x14ac:dyDescent="0.2">
      <c r="A4" s="4" t="s">
        <v>0</v>
      </c>
      <c r="B4" s="54">
        <v>5</v>
      </c>
      <c r="C4" s="67" t="s">
        <v>1</v>
      </c>
      <c r="D4" s="61">
        <v>0.93351304027278592</v>
      </c>
      <c r="E4" s="61">
        <v>0.64333215918109243</v>
      </c>
      <c r="F4" s="62">
        <v>0.52409987031041527</v>
      </c>
      <c r="G4" s="62">
        <v>0.50190851850944462</v>
      </c>
      <c r="H4" s="40">
        <v>0.73615271384845438</v>
      </c>
      <c r="I4" s="40">
        <v>0.76530871018286217</v>
      </c>
      <c r="J4" s="40">
        <v>0.69411835221385942</v>
      </c>
      <c r="K4" s="40">
        <v>0.77798281585627804</v>
      </c>
      <c r="L4" s="40">
        <v>0.84299999999999997</v>
      </c>
      <c r="M4" s="40">
        <v>0.624</v>
      </c>
      <c r="N4" s="40">
        <v>0.60599999999999998</v>
      </c>
    </row>
    <row r="5" spans="1:15" ht="15" customHeight="1" x14ac:dyDescent="0.2">
      <c r="A5" s="4" t="s">
        <v>12</v>
      </c>
      <c r="B5" s="54">
        <v>5</v>
      </c>
      <c r="C5" s="67" t="s">
        <v>1</v>
      </c>
      <c r="D5" s="61">
        <v>1.0669191919191918</v>
      </c>
      <c r="E5" s="61">
        <v>0.77419323216876446</v>
      </c>
      <c r="F5" s="70">
        <v>0.47467636733101704</v>
      </c>
      <c r="G5" s="70">
        <v>0.48211829436038517</v>
      </c>
      <c r="H5" s="40">
        <v>0.6659268993040347</v>
      </c>
      <c r="I5" s="40">
        <v>0.71565690242963265</v>
      </c>
      <c r="J5" s="40">
        <v>0.63849394860087627</v>
      </c>
      <c r="K5" s="40">
        <v>0.82435133963042484</v>
      </c>
      <c r="L5" s="40">
        <v>0.73499999999999999</v>
      </c>
      <c r="M5" s="40">
        <v>0.65600000000000003</v>
      </c>
      <c r="N5" s="40">
        <v>0.72199999999999998</v>
      </c>
    </row>
    <row r="6" spans="1:15" ht="15" customHeight="1" x14ac:dyDescent="0.2">
      <c r="A6" s="4" t="s">
        <v>13</v>
      </c>
      <c r="B6" s="54">
        <v>5</v>
      </c>
      <c r="C6" s="67"/>
      <c r="D6" s="61">
        <v>0.94412448091754009</v>
      </c>
      <c r="E6" s="61">
        <v>0.66156070321035609</v>
      </c>
      <c r="F6" s="70">
        <v>0.45886321163225308</v>
      </c>
      <c r="G6" s="70">
        <v>0.4808522177942321</v>
      </c>
      <c r="H6" s="40">
        <v>0.67928081220577397</v>
      </c>
      <c r="I6" s="40">
        <v>0.71837342892929645</v>
      </c>
      <c r="J6" s="40">
        <v>0.60671594029357723</v>
      </c>
      <c r="K6" s="40">
        <v>0.67757554945054943</v>
      </c>
      <c r="L6" s="40">
        <v>0.81200000000000006</v>
      </c>
      <c r="M6" s="40">
        <v>0.66500000000000004</v>
      </c>
      <c r="N6" s="40">
        <v>0.63500000000000001</v>
      </c>
    </row>
    <row r="7" spans="1:15" ht="15" customHeight="1" x14ac:dyDescent="0.2">
      <c r="A7" s="4" t="s">
        <v>14</v>
      </c>
      <c r="B7" s="54">
        <v>5</v>
      </c>
      <c r="C7" s="67"/>
      <c r="D7" s="61">
        <v>0.9146329944356667</v>
      </c>
      <c r="E7" s="61">
        <v>0.65559250553346982</v>
      </c>
      <c r="F7" s="70">
        <v>0.31407110627929341</v>
      </c>
      <c r="G7" s="70">
        <v>0.32254631585049731</v>
      </c>
      <c r="H7" s="38">
        <v>0.4997628074489846</v>
      </c>
      <c r="I7" s="38">
        <v>0.58243824441664382</v>
      </c>
      <c r="J7" s="38">
        <v>0.51855172906544722</v>
      </c>
      <c r="K7" s="38">
        <v>0.62396204978971914</v>
      </c>
      <c r="L7" s="40">
        <v>0.59499999999999997</v>
      </c>
      <c r="M7" s="40">
        <v>0.64200000000000002</v>
      </c>
      <c r="N7" s="40">
        <v>0.65800000000000003</v>
      </c>
    </row>
    <row r="8" spans="1:15" ht="15" customHeight="1" x14ac:dyDescent="0.2">
      <c r="A8" s="4" t="s">
        <v>15</v>
      </c>
      <c r="B8" s="54">
        <v>5</v>
      </c>
      <c r="C8" s="67"/>
      <c r="D8" s="61">
        <v>0.94742179426507378</v>
      </c>
      <c r="E8" s="61">
        <v>0.63247497862495594</v>
      </c>
      <c r="F8" s="70">
        <v>0.37007531737090033</v>
      </c>
      <c r="G8" s="70">
        <v>0.38444195041786078</v>
      </c>
      <c r="H8" s="40">
        <v>0.56447601806645087</v>
      </c>
      <c r="I8" s="40">
        <v>0.70773667372594962</v>
      </c>
      <c r="J8" s="40">
        <v>0.57354392073954319</v>
      </c>
      <c r="K8" s="40">
        <v>0.67474757376727768</v>
      </c>
      <c r="L8" s="40">
        <v>0.79200000000000004</v>
      </c>
      <c r="M8" s="40">
        <v>0.72699999999999998</v>
      </c>
      <c r="N8" s="40">
        <v>0.68500000000000005</v>
      </c>
    </row>
    <row r="9" spans="1:15" ht="15" customHeight="1" x14ac:dyDescent="0.2">
      <c r="A9" s="18" t="s">
        <v>16</v>
      </c>
      <c r="B9" s="55">
        <v>5</v>
      </c>
      <c r="C9" s="68"/>
      <c r="D9" s="63">
        <v>0.888257975407163</v>
      </c>
      <c r="E9" s="63">
        <v>0.59392198706737476</v>
      </c>
      <c r="F9" s="71">
        <v>0.27579052203502363</v>
      </c>
      <c r="G9" s="71">
        <v>0.30181548862471042</v>
      </c>
      <c r="H9" s="41">
        <v>0.50979919816921038</v>
      </c>
      <c r="I9" s="41">
        <v>0.57274376025563523</v>
      </c>
      <c r="J9" s="41">
        <v>0.51360387561196119</v>
      </c>
      <c r="K9" s="41">
        <v>0.6157959207481869</v>
      </c>
      <c r="L9" s="41">
        <v>0.67700000000000005</v>
      </c>
      <c r="M9" s="41">
        <v>0.63400000000000001</v>
      </c>
      <c r="N9" s="41">
        <v>0.55800000000000005</v>
      </c>
    </row>
    <row r="10" spans="1:15" ht="15" customHeight="1" x14ac:dyDescent="0.2">
      <c r="A10" s="4" t="s">
        <v>17</v>
      </c>
      <c r="B10" s="54">
        <v>7</v>
      </c>
      <c r="C10" s="67"/>
      <c r="D10" s="61">
        <v>0.90458548726785371</v>
      </c>
      <c r="E10" s="61">
        <v>0.72799563420909019</v>
      </c>
      <c r="F10" s="70">
        <v>0.47831070432268885</v>
      </c>
      <c r="G10" s="70">
        <v>0.46126659490491567</v>
      </c>
      <c r="H10" s="40">
        <v>0.58871714569547573</v>
      </c>
      <c r="I10" s="40">
        <v>0.6481810291974871</v>
      </c>
      <c r="J10" s="40">
        <v>0.62779822822701348</v>
      </c>
      <c r="K10" s="40">
        <v>0.66319400222454294</v>
      </c>
      <c r="L10" s="40">
        <v>0.70699999999999996</v>
      </c>
      <c r="M10" s="40">
        <v>0.67200000000000004</v>
      </c>
      <c r="N10" s="40">
        <v>0.64600000000000002</v>
      </c>
    </row>
    <row r="11" spans="1:15" ht="15" customHeight="1" x14ac:dyDescent="0.2">
      <c r="A11" s="4" t="s">
        <v>18</v>
      </c>
      <c r="B11" s="54">
        <v>5</v>
      </c>
      <c r="C11" s="67"/>
      <c r="D11" s="61">
        <v>0.89623485260333546</v>
      </c>
      <c r="E11" s="61">
        <v>0.60197319544738637</v>
      </c>
      <c r="F11" s="70">
        <v>0.31691952947466917</v>
      </c>
      <c r="G11" s="70">
        <v>0.30439292473431356</v>
      </c>
      <c r="H11" s="38">
        <v>0.49127750033742745</v>
      </c>
      <c r="I11" s="38">
        <v>0.55692013894605141</v>
      </c>
      <c r="J11" s="75">
        <v>0.47192178039077853</v>
      </c>
      <c r="K11" s="75">
        <v>0.48045821039178249</v>
      </c>
      <c r="L11" s="40">
        <v>0.53800000000000003</v>
      </c>
      <c r="M11" s="40">
        <v>0.51400000000000001</v>
      </c>
      <c r="N11" s="75">
        <v>0.47699999999999998</v>
      </c>
    </row>
    <row r="12" spans="1:15" ht="15" customHeight="1" x14ac:dyDescent="0.2">
      <c r="A12" s="4" t="s">
        <v>19</v>
      </c>
      <c r="B12" s="54">
        <v>9</v>
      </c>
      <c r="C12" s="67"/>
      <c r="D12" s="61">
        <v>0.98197471736226505</v>
      </c>
      <c r="E12" s="61">
        <v>0.64203049874641271</v>
      </c>
      <c r="F12" s="70">
        <v>0.31506330123942761</v>
      </c>
      <c r="G12" s="70">
        <v>0.31998809838667019</v>
      </c>
      <c r="H12" s="40">
        <v>0.51289256628418289</v>
      </c>
      <c r="I12" s="40">
        <v>0.56047890313372939</v>
      </c>
      <c r="J12" s="40">
        <v>0.54341964318693903</v>
      </c>
      <c r="K12" s="40">
        <v>0.60854924150425693</v>
      </c>
      <c r="L12" s="40">
        <v>0.61699999999999999</v>
      </c>
      <c r="M12" s="40">
        <v>0.60699999999999998</v>
      </c>
      <c r="N12" s="40">
        <v>0.60299999999999998</v>
      </c>
    </row>
    <row r="13" spans="1:15" ht="15" customHeight="1" x14ac:dyDescent="0.2">
      <c r="A13" s="23" t="s">
        <v>20</v>
      </c>
      <c r="B13" s="56">
        <v>5</v>
      </c>
      <c r="C13" s="69"/>
      <c r="D13" s="64">
        <v>0.95647735792811261</v>
      </c>
      <c r="E13" s="64">
        <v>0.64472632840591293</v>
      </c>
      <c r="F13" s="72">
        <v>0.34633469085523882</v>
      </c>
      <c r="G13" s="72">
        <v>0.32440364211001582</v>
      </c>
      <c r="H13" s="42">
        <v>0.6119584541966876</v>
      </c>
      <c r="I13" s="42">
        <v>0.64318982265948665</v>
      </c>
      <c r="J13" s="42">
        <v>0.64652147030905749</v>
      </c>
      <c r="K13" s="42">
        <v>0.65687290402803422</v>
      </c>
      <c r="L13" s="42">
        <v>0.71799999999999997</v>
      </c>
      <c r="M13" s="42">
        <v>0.68400000000000005</v>
      </c>
      <c r="N13" s="42">
        <v>0.65200000000000002</v>
      </c>
    </row>
    <row r="14" spans="1:15" ht="15" customHeight="1" x14ac:dyDescent="0.2">
      <c r="A14" s="4" t="s">
        <v>21</v>
      </c>
      <c r="B14" s="54">
        <v>5</v>
      </c>
      <c r="C14" s="67" t="s">
        <v>1</v>
      </c>
      <c r="D14" s="61">
        <v>1.0776827600997239</v>
      </c>
      <c r="E14" s="61">
        <v>0.77174434654410706</v>
      </c>
      <c r="F14" s="70">
        <v>0.39459025312848151</v>
      </c>
      <c r="G14" s="70">
        <v>0.35304041507952511</v>
      </c>
      <c r="H14" s="40">
        <v>0.61235797411264115</v>
      </c>
      <c r="I14" s="40">
        <v>0.76188220508978421</v>
      </c>
      <c r="J14" s="40">
        <v>0.71935355380251043</v>
      </c>
      <c r="K14" s="40">
        <v>0.84645577160362506</v>
      </c>
      <c r="L14" s="40">
        <v>0.89800000000000002</v>
      </c>
      <c r="M14" s="40">
        <v>0.80800000000000005</v>
      </c>
      <c r="N14" s="40">
        <v>0.78500000000000003</v>
      </c>
    </row>
    <row r="15" spans="1:15" ht="15" customHeight="1" x14ac:dyDescent="0.2">
      <c r="A15" s="4" t="s">
        <v>22</v>
      </c>
      <c r="B15" s="54">
        <v>6</v>
      </c>
      <c r="C15" s="67" t="s">
        <v>1</v>
      </c>
      <c r="D15" s="61">
        <v>1.0588565751109627</v>
      </c>
      <c r="E15" s="61">
        <v>0.66476302424094569</v>
      </c>
      <c r="F15" s="70">
        <v>0.35714746354322013</v>
      </c>
      <c r="G15" s="70">
        <v>0.34710172493485986</v>
      </c>
      <c r="H15" s="40">
        <v>0.58554739407971435</v>
      </c>
      <c r="I15" s="40">
        <v>0.63000630110038724</v>
      </c>
      <c r="J15" s="40">
        <v>0.61519960211686264</v>
      </c>
      <c r="K15" s="40">
        <v>0.65293070507262496</v>
      </c>
      <c r="L15" s="40">
        <v>0.68400000000000005</v>
      </c>
      <c r="M15" s="40">
        <v>0.65</v>
      </c>
      <c r="N15" s="40">
        <v>0.67400000000000004</v>
      </c>
    </row>
    <row r="16" spans="1:15" ht="15" customHeight="1" x14ac:dyDescent="0.2">
      <c r="A16" s="4" t="s">
        <v>23</v>
      </c>
      <c r="B16" s="54">
        <v>5</v>
      </c>
      <c r="C16" s="67"/>
      <c r="D16" s="61">
        <v>0.88728160779578635</v>
      </c>
      <c r="E16" s="61">
        <v>0.67698043115419826</v>
      </c>
      <c r="F16" s="70">
        <v>0.33903304088109015</v>
      </c>
      <c r="G16" s="70">
        <v>0.35092155813840392</v>
      </c>
      <c r="H16" s="75">
        <v>0.47076792512987864</v>
      </c>
      <c r="I16" s="38">
        <v>0.52170133415009867</v>
      </c>
      <c r="J16" s="38">
        <v>0.52292527159765367</v>
      </c>
      <c r="K16" s="38">
        <v>0.58739042228708771</v>
      </c>
      <c r="L16" s="40">
        <v>0.70199999999999996</v>
      </c>
      <c r="M16" s="40">
        <v>0.65500000000000003</v>
      </c>
      <c r="N16" s="40">
        <v>0.65700000000000003</v>
      </c>
    </row>
    <row r="17" spans="1:14" ht="15" customHeight="1" x14ac:dyDescent="0.2">
      <c r="A17" s="4" t="s">
        <v>4</v>
      </c>
      <c r="B17" s="54">
        <v>5</v>
      </c>
      <c r="C17" s="67" t="s">
        <v>7</v>
      </c>
      <c r="D17" s="61">
        <v>1.0093196549088428</v>
      </c>
      <c r="E17" s="61">
        <v>0.73880007835641481</v>
      </c>
      <c r="F17" s="70">
        <v>0.40384376937383759</v>
      </c>
      <c r="G17" s="70">
        <v>0.37928679110642527</v>
      </c>
      <c r="H17" s="40">
        <v>0.6774747939483341</v>
      </c>
      <c r="I17" s="40">
        <v>0.75721402786147662</v>
      </c>
      <c r="J17" s="40">
        <v>0.76191737328214126</v>
      </c>
      <c r="K17" s="40">
        <v>0.82212095686264575</v>
      </c>
      <c r="L17" s="40">
        <v>0.874</v>
      </c>
      <c r="M17" s="40">
        <v>0.80400000000000005</v>
      </c>
      <c r="N17" s="40">
        <v>0.751</v>
      </c>
    </row>
    <row r="18" spans="1:14" ht="15" customHeight="1" x14ac:dyDescent="0.2">
      <c r="A18" s="4" t="s">
        <v>24</v>
      </c>
      <c r="B18" s="54">
        <v>5</v>
      </c>
      <c r="C18" s="67"/>
      <c r="D18" s="61">
        <v>0.87153425644047267</v>
      </c>
      <c r="E18" s="61">
        <v>0.57947058997311585</v>
      </c>
      <c r="F18" s="70">
        <v>0.26748254442885988</v>
      </c>
      <c r="G18" s="70">
        <v>0.22583619625514953</v>
      </c>
      <c r="H18" s="40">
        <v>0.60891243377999382</v>
      </c>
      <c r="I18" s="40">
        <v>0.56708292367969237</v>
      </c>
      <c r="J18" s="40">
        <v>0.55248683612255978</v>
      </c>
      <c r="K18" s="40">
        <v>0.58554785985452229</v>
      </c>
      <c r="L18" s="40">
        <v>0.8</v>
      </c>
      <c r="M18" s="40">
        <v>0.64500000000000002</v>
      </c>
      <c r="N18" s="40">
        <v>0.56399999999999995</v>
      </c>
    </row>
    <row r="19" spans="1:14" ht="15" customHeight="1" x14ac:dyDescent="0.2">
      <c r="A19" s="18" t="s">
        <v>25</v>
      </c>
      <c r="B19" s="55">
        <v>5</v>
      </c>
      <c r="C19" s="68" t="s">
        <v>7</v>
      </c>
      <c r="D19" s="63">
        <v>1.0129568564248832</v>
      </c>
      <c r="E19" s="63">
        <v>0.66280428880401265</v>
      </c>
      <c r="F19" s="71">
        <v>0.46081660793626472</v>
      </c>
      <c r="G19" s="71">
        <v>0.43400292072180635</v>
      </c>
      <c r="H19" s="41">
        <v>0.62962568707904309</v>
      </c>
      <c r="I19" s="41">
        <v>0.69803782792114066</v>
      </c>
      <c r="J19" s="41">
        <v>0.63016634077089972</v>
      </c>
      <c r="K19" s="41">
        <v>0.75903165735567968</v>
      </c>
      <c r="L19" s="41">
        <v>0.84699999999999998</v>
      </c>
      <c r="M19" s="41">
        <v>0.77500000000000002</v>
      </c>
      <c r="N19" s="41">
        <v>0.79500000000000004</v>
      </c>
    </row>
    <row r="20" spans="1:14" ht="15" customHeight="1" x14ac:dyDescent="0.2">
      <c r="A20" s="4" t="s">
        <v>26</v>
      </c>
      <c r="B20" s="54">
        <v>5</v>
      </c>
      <c r="C20" s="67"/>
      <c r="D20" s="61">
        <v>0.93208776852387953</v>
      </c>
      <c r="E20" s="61">
        <v>0.62939622161619868</v>
      </c>
      <c r="F20" s="70">
        <v>0.30651532576628832</v>
      </c>
      <c r="G20" s="70">
        <v>0.28800037616375662</v>
      </c>
      <c r="H20" s="40">
        <v>0.50189561990804232</v>
      </c>
      <c r="I20" s="40">
        <v>0.57384926656550328</v>
      </c>
      <c r="J20" s="40">
        <v>0.54599820997531934</v>
      </c>
      <c r="K20" s="40">
        <v>0.57200634823119845</v>
      </c>
      <c r="L20" s="40">
        <v>0.70599999999999996</v>
      </c>
      <c r="M20" s="40">
        <v>0.64</v>
      </c>
      <c r="N20" s="40">
        <v>0.66200000000000003</v>
      </c>
    </row>
    <row r="21" spans="1:14" ht="15" customHeight="1" x14ac:dyDescent="0.2">
      <c r="A21" s="4" t="s">
        <v>27</v>
      </c>
      <c r="B21" s="54">
        <v>4</v>
      </c>
      <c r="C21" s="67"/>
      <c r="D21" s="61">
        <v>0.947675698391099</v>
      </c>
      <c r="E21" s="61">
        <v>0.61314708446817501</v>
      </c>
      <c r="F21" s="70">
        <v>0.26190196998123827</v>
      </c>
      <c r="G21" s="70">
        <v>0.21843568585756895</v>
      </c>
      <c r="H21" s="75">
        <v>0.41209560058211125</v>
      </c>
      <c r="I21" s="38">
        <v>0.53435426048483214</v>
      </c>
      <c r="J21" s="75">
        <v>0.42948235088026626</v>
      </c>
      <c r="K21" s="75">
        <v>0.49105152415390318</v>
      </c>
      <c r="L21" s="40">
        <v>0.55800000000000005</v>
      </c>
      <c r="M21" s="40">
        <v>0.60699999999999998</v>
      </c>
      <c r="N21" s="40">
        <v>0.61499999999999999</v>
      </c>
    </row>
    <row r="22" spans="1:14" ht="15" customHeight="1" x14ac:dyDescent="0.2">
      <c r="A22" s="4" t="s">
        <v>28</v>
      </c>
      <c r="B22" s="54">
        <v>5</v>
      </c>
      <c r="C22" s="67" t="s">
        <v>1</v>
      </c>
      <c r="D22" s="61">
        <v>0.94438517142883494</v>
      </c>
      <c r="E22" s="61">
        <v>0.65620929093016866</v>
      </c>
      <c r="F22" s="70">
        <v>0.32763439747091472</v>
      </c>
      <c r="G22" s="70">
        <v>0.28498556976166833</v>
      </c>
      <c r="H22" s="75">
        <v>0.39791867699090744</v>
      </c>
      <c r="I22" s="38">
        <v>0.52707470031410164</v>
      </c>
      <c r="J22" s="38">
        <v>0.49972434738033289</v>
      </c>
      <c r="K22" s="38">
        <v>0.60179475471023847</v>
      </c>
      <c r="L22" s="40">
        <v>0.71899999999999997</v>
      </c>
      <c r="M22" s="40">
        <v>0.628</v>
      </c>
      <c r="N22" s="40">
        <v>0.56899999999999995</v>
      </c>
    </row>
    <row r="23" spans="1:14" ht="15" customHeight="1" x14ac:dyDescent="0.2">
      <c r="A23" s="23" t="s">
        <v>29</v>
      </c>
      <c r="B23" s="56">
        <v>5</v>
      </c>
      <c r="C23" s="69"/>
      <c r="D23" s="64">
        <v>0.98895376604168916</v>
      </c>
      <c r="E23" s="64">
        <v>0.65761398069198784</v>
      </c>
      <c r="F23" s="72">
        <v>0.24517356660544154</v>
      </c>
      <c r="G23" s="72">
        <v>0.3238902219556089</v>
      </c>
      <c r="H23" s="42">
        <v>0.55797455266105633</v>
      </c>
      <c r="I23" s="42">
        <v>0.65625171298580276</v>
      </c>
      <c r="J23" s="42">
        <v>0.56248299504815802</v>
      </c>
      <c r="K23" s="42">
        <v>0.61415497801836294</v>
      </c>
      <c r="L23" s="42">
        <v>0.70599999999999996</v>
      </c>
      <c r="M23" s="42">
        <v>0.63600000000000001</v>
      </c>
      <c r="N23" s="42">
        <v>0.64400000000000002</v>
      </c>
    </row>
    <row r="24" spans="1:14" ht="15" customHeight="1" x14ac:dyDescent="0.2">
      <c r="A24" s="4" t="s">
        <v>30</v>
      </c>
      <c r="B24" s="54">
        <v>5</v>
      </c>
      <c r="C24" s="67"/>
      <c r="D24" s="61">
        <v>0.9426430359895569</v>
      </c>
      <c r="E24" s="61">
        <v>0.6793651119364702</v>
      </c>
      <c r="F24" s="70">
        <v>0.33953246712039725</v>
      </c>
      <c r="G24" s="70">
        <v>0.37438909353218114</v>
      </c>
      <c r="H24" s="40">
        <v>0.6559073022835763</v>
      </c>
      <c r="I24" s="40">
        <v>0.69476637514525108</v>
      </c>
      <c r="J24" s="40">
        <v>0.60040037601854213</v>
      </c>
      <c r="K24" s="40">
        <v>0.70801315341484539</v>
      </c>
      <c r="L24" s="40">
        <v>0.78800000000000003</v>
      </c>
      <c r="M24" s="40">
        <v>0.72499999999999998</v>
      </c>
      <c r="N24" s="40">
        <v>0.64600000000000002</v>
      </c>
    </row>
    <row r="25" spans="1:14" ht="15" customHeight="1" x14ac:dyDescent="0.2">
      <c r="A25" s="4" t="s">
        <v>31</v>
      </c>
      <c r="B25" s="54">
        <v>5</v>
      </c>
      <c r="C25" s="67" t="s">
        <v>1</v>
      </c>
      <c r="D25" s="61">
        <v>0.94549259720492596</v>
      </c>
      <c r="E25" s="61">
        <v>0.65510423942511453</v>
      </c>
      <c r="F25" s="70">
        <v>0.35996437694249461</v>
      </c>
      <c r="G25" s="70">
        <v>0.33522990285190513</v>
      </c>
      <c r="H25" s="40">
        <v>0.53018559340112348</v>
      </c>
      <c r="I25" s="40">
        <v>0.59484284946761745</v>
      </c>
      <c r="J25" s="40">
        <v>0.5136149059645978</v>
      </c>
      <c r="K25" s="40">
        <v>0.58381331911795298</v>
      </c>
      <c r="L25" s="40">
        <v>0.67200000000000004</v>
      </c>
      <c r="M25" s="40">
        <v>0.60199999999999998</v>
      </c>
      <c r="N25" s="40">
        <v>0.59799999999999998</v>
      </c>
    </row>
    <row r="26" spans="1:14" ht="15" customHeight="1" x14ac:dyDescent="0.2">
      <c r="A26" s="4" t="s">
        <v>32</v>
      </c>
      <c r="B26" s="54">
        <v>5</v>
      </c>
      <c r="C26" s="67"/>
      <c r="D26" s="61">
        <v>0.88737323751739172</v>
      </c>
      <c r="E26" s="61">
        <v>0.62710129685001048</v>
      </c>
      <c r="F26" s="70">
        <v>0.34688139001291335</v>
      </c>
      <c r="G26" s="70">
        <v>0.32645516005926883</v>
      </c>
      <c r="H26" s="75">
        <v>0.49694863631947472</v>
      </c>
      <c r="I26" s="38">
        <v>0.62038058466629897</v>
      </c>
      <c r="J26" s="38">
        <v>0.52006648757865925</v>
      </c>
      <c r="K26" s="38">
        <v>0.64078355182405256</v>
      </c>
      <c r="L26" s="40">
        <v>0.752</v>
      </c>
      <c r="M26" s="40">
        <v>0.69299999999999995</v>
      </c>
      <c r="N26" s="40">
        <v>0.627</v>
      </c>
    </row>
    <row r="27" spans="1:14" ht="15" customHeight="1" x14ac:dyDescent="0.2">
      <c r="A27" s="4" t="s">
        <v>33</v>
      </c>
      <c r="B27" s="54">
        <v>5</v>
      </c>
      <c r="C27" s="67" t="s">
        <v>1</v>
      </c>
      <c r="D27" s="61">
        <v>0.97335394324798374</v>
      </c>
      <c r="E27" s="61">
        <v>0.68152781968849374</v>
      </c>
      <c r="F27" s="70">
        <v>0.39266374915841107</v>
      </c>
      <c r="G27" s="70">
        <v>0.41368920479966431</v>
      </c>
      <c r="H27" s="40">
        <v>0.67339871322381162</v>
      </c>
      <c r="I27" s="40">
        <v>0.72707853582680637</v>
      </c>
      <c r="J27" s="40">
        <v>0.61447644995202833</v>
      </c>
      <c r="K27" s="40">
        <v>0.70213412842583434</v>
      </c>
      <c r="L27" s="40">
        <v>0.78600000000000003</v>
      </c>
      <c r="M27" s="40">
        <v>0.748</v>
      </c>
      <c r="N27" s="40">
        <v>0.7</v>
      </c>
    </row>
    <row r="28" spans="1:14" ht="15" customHeight="1" x14ac:dyDescent="0.2">
      <c r="A28" s="4" t="s">
        <v>34</v>
      </c>
      <c r="B28" s="54">
        <v>6</v>
      </c>
      <c r="C28" s="67" t="s">
        <v>1</v>
      </c>
      <c r="D28" s="61">
        <v>1.0049579979132237</v>
      </c>
      <c r="E28" s="61">
        <v>0.6521367902587597</v>
      </c>
      <c r="F28" s="70">
        <v>0.3573356066911903</v>
      </c>
      <c r="G28" s="70">
        <v>0.34210778870014669</v>
      </c>
      <c r="H28" s="40">
        <v>0.5820630240679171</v>
      </c>
      <c r="I28" s="40">
        <v>0.67939634776016</v>
      </c>
      <c r="J28" s="40">
        <v>0.64098187222939773</v>
      </c>
      <c r="K28" s="40">
        <v>0.70050413759990959</v>
      </c>
      <c r="L28" s="40">
        <v>0.78200000000000003</v>
      </c>
      <c r="M28" s="40">
        <v>0.69699999999999995</v>
      </c>
      <c r="N28" s="40">
        <v>0.64500000000000002</v>
      </c>
    </row>
    <row r="29" spans="1:14" ht="15" customHeight="1" x14ac:dyDescent="0.2">
      <c r="A29" s="18" t="s">
        <v>35</v>
      </c>
      <c r="B29" s="55">
        <v>6</v>
      </c>
      <c r="C29" s="68" t="s">
        <v>8</v>
      </c>
      <c r="D29" s="63">
        <v>0.89188913207663501</v>
      </c>
      <c r="E29" s="63">
        <v>0.54153863636014632</v>
      </c>
      <c r="F29" s="71">
        <v>0.20115471380330546</v>
      </c>
      <c r="G29" s="71">
        <v>0.14022865760702244</v>
      </c>
      <c r="H29" s="76">
        <v>0.17654853468834938</v>
      </c>
      <c r="I29" s="76">
        <v>0.38731214447670947</v>
      </c>
      <c r="J29" s="76">
        <v>0.40940925772463599</v>
      </c>
      <c r="K29" s="43">
        <v>0.51911306584628114</v>
      </c>
      <c r="L29" s="41">
        <v>0.58199999999999996</v>
      </c>
      <c r="M29" s="41">
        <v>0.67200000000000004</v>
      </c>
      <c r="N29" s="41">
        <v>0.59299999999999997</v>
      </c>
    </row>
    <row r="30" spans="1:14" ht="15" customHeight="1" x14ac:dyDescent="0.2">
      <c r="A30" s="4" t="s">
        <v>36</v>
      </c>
      <c r="B30" s="54">
        <v>5</v>
      </c>
      <c r="C30" s="67" t="s">
        <v>1</v>
      </c>
      <c r="D30" s="61">
        <v>0.98327670244676724</v>
      </c>
      <c r="E30" s="61">
        <v>0.7360203540862843</v>
      </c>
      <c r="F30" s="70">
        <v>0.42095081688286229</v>
      </c>
      <c r="G30" s="70">
        <v>0.41039468841395121</v>
      </c>
      <c r="H30" s="40">
        <v>0.66629412312564029</v>
      </c>
      <c r="I30" s="40">
        <v>0.7886007470998877</v>
      </c>
      <c r="J30" s="40">
        <v>0.68803485855480251</v>
      </c>
      <c r="K30" s="40">
        <v>0.78841828170107531</v>
      </c>
      <c r="L30" s="40">
        <v>0.83099999999999996</v>
      </c>
      <c r="M30" s="40">
        <v>0.79500000000000004</v>
      </c>
      <c r="N30" s="40">
        <v>0.70299999999999996</v>
      </c>
    </row>
    <row r="31" spans="1:14" ht="15" customHeight="1" x14ac:dyDescent="0.2">
      <c r="A31" s="4" t="s">
        <v>37</v>
      </c>
      <c r="B31" s="54">
        <v>8</v>
      </c>
      <c r="C31" s="67" t="s">
        <v>61</v>
      </c>
      <c r="D31" s="61">
        <v>0.99499214859811158</v>
      </c>
      <c r="E31" s="61">
        <v>0.71965462848463013</v>
      </c>
      <c r="F31" s="70">
        <v>0.39346329163029775</v>
      </c>
      <c r="G31" s="70">
        <v>0.41206926958439827</v>
      </c>
      <c r="H31" s="40">
        <v>0.68394123924916816</v>
      </c>
      <c r="I31" s="40">
        <v>0.77559873996417139</v>
      </c>
      <c r="J31" s="40">
        <v>0.71956810355557399</v>
      </c>
      <c r="K31" s="40">
        <v>0.78097693497182952</v>
      </c>
      <c r="L31" s="40">
        <v>0.85299999999999998</v>
      </c>
      <c r="M31" s="40">
        <v>0.79300000000000004</v>
      </c>
      <c r="N31" s="40">
        <v>0.72299999999999998</v>
      </c>
    </row>
    <row r="32" spans="1:14" ht="15" customHeight="1" x14ac:dyDescent="0.2">
      <c r="A32" s="4" t="s">
        <v>38</v>
      </c>
      <c r="B32" s="54">
        <v>5</v>
      </c>
      <c r="C32" s="67"/>
      <c r="D32" s="61">
        <v>0.89711636312594312</v>
      </c>
      <c r="E32" s="61">
        <v>0.62737255445790252</v>
      </c>
      <c r="F32" s="70">
        <v>0.35912923783540868</v>
      </c>
      <c r="G32" s="70">
        <v>0.37370353444202603</v>
      </c>
      <c r="H32" s="40">
        <v>0.57407968757996508</v>
      </c>
      <c r="I32" s="40">
        <v>0.64157896356474642</v>
      </c>
      <c r="J32" s="40">
        <v>0.60079500283929588</v>
      </c>
      <c r="K32" s="40">
        <v>0.65477608118708064</v>
      </c>
      <c r="L32" s="40">
        <v>0.71399999999999997</v>
      </c>
      <c r="M32" s="40">
        <v>0.66700000000000004</v>
      </c>
      <c r="N32" s="40">
        <v>0.61099999999999999</v>
      </c>
    </row>
    <row r="33" spans="1:14" ht="15" customHeight="1" x14ac:dyDescent="0.2">
      <c r="A33" s="23" t="s">
        <v>5</v>
      </c>
      <c r="B33" s="56">
        <v>4</v>
      </c>
      <c r="C33" s="69" t="s">
        <v>1</v>
      </c>
      <c r="D33" s="64">
        <v>0.9263157894736842</v>
      </c>
      <c r="E33" s="64">
        <v>0.65473654968052597</v>
      </c>
      <c r="F33" s="72">
        <v>0.46979400659561249</v>
      </c>
      <c r="G33" s="72">
        <v>0.38944875307667304</v>
      </c>
      <c r="H33" s="42">
        <v>0.70403813655509873</v>
      </c>
      <c r="I33" s="42">
        <v>0.73214406075175809</v>
      </c>
      <c r="J33" s="42">
        <v>0.72545421999462989</v>
      </c>
      <c r="K33" s="42">
        <v>0.78088646738330147</v>
      </c>
      <c r="L33" s="42">
        <v>0.83499999999999996</v>
      </c>
      <c r="M33" s="42">
        <v>0.82599999999999996</v>
      </c>
      <c r="N33" s="42">
        <v>0.77300000000000002</v>
      </c>
    </row>
    <row r="34" spans="1:14" ht="15" customHeight="1" x14ac:dyDescent="0.2">
      <c r="A34" s="4" t="s">
        <v>39</v>
      </c>
      <c r="B34" s="54">
        <v>5</v>
      </c>
      <c r="C34" s="67"/>
      <c r="D34" s="61">
        <v>0.91405695664742415</v>
      </c>
      <c r="E34" s="61">
        <v>0.65118006959870811</v>
      </c>
      <c r="F34" s="70">
        <v>0.40283436226848957</v>
      </c>
      <c r="G34" s="70">
        <v>0.35883267430464022</v>
      </c>
      <c r="H34" s="75">
        <v>0.46868941066609687</v>
      </c>
      <c r="I34" s="38">
        <v>0.60944287361587191</v>
      </c>
      <c r="J34" s="38">
        <v>0.51429593098618831</v>
      </c>
      <c r="K34" s="38">
        <v>0.65220131759586242</v>
      </c>
      <c r="L34" s="40">
        <v>0.73699999999999999</v>
      </c>
      <c r="M34" s="40">
        <v>0.71799999999999997</v>
      </c>
      <c r="N34" s="40">
        <v>0.71799999999999997</v>
      </c>
    </row>
    <row r="35" spans="1:14" ht="15" customHeight="1" x14ac:dyDescent="0.2">
      <c r="A35" s="4" t="s">
        <v>40</v>
      </c>
      <c r="B35" s="54">
        <v>6</v>
      </c>
      <c r="C35" s="67" t="s">
        <v>1</v>
      </c>
      <c r="D35" s="61">
        <v>0.9840123432158866</v>
      </c>
      <c r="E35" s="61">
        <v>0.69880609304240426</v>
      </c>
      <c r="F35" s="70">
        <v>0.38504319718594399</v>
      </c>
      <c r="G35" s="70">
        <v>0.3578775209333932</v>
      </c>
      <c r="H35" s="40">
        <v>0.60195406978136445</v>
      </c>
      <c r="I35" s="40">
        <v>0.70531814882248645</v>
      </c>
      <c r="J35" s="40">
        <v>0.62672963010940097</v>
      </c>
      <c r="K35" s="40">
        <v>0.73317895278528233</v>
      </c>
      <c r="L35" s="40">
        <v>0.80100000000000005</v>
      </c>
      <c r="M35" s="40">
        <v>0.77100000000000002</v>
      </c>
      <c r="N35" s="40">
        <v>0.76300000000000001</v>
      </c>
    </row>
    <row r="36" spans="1:14" ht="15" customHeight="1" x14ac:dyDescent="0.2">
      <c r="A36" s="4" t="s">
        <v>41</v>
      </c>
      <c r="B36" s="54">
        <v>5</v>
      </c>
      <c r="C36" s="67" t="s">
        <v>1</v>
      </c>
      <c r="D36" s="61">
        <v>1.0560992142022638</v>
      </c>
      <c r="E36" s="61">
        <v>0.74351263103626053</v>
      </c>
      <c r="F36" s="70">
        <v>0.44663099393091965</v>
      </c>
      <c r="G36" s="70">
        <v>0.43917668162462964</v>
      </c>
      <c r="H36" s="40">
        <v>0.68240201726333038</v>
      </c>
      <c r="I36" s="40">
        <v>0.74776767021187507</v>
      </c>
      <c r="J36" s="40">
        <v>0.61780856416634</v>
      </c>
      <c r="K36" s="40">
        <v>0.73352939505015202</v>
      </c>
      <c r="L36" s="40">
        <v>0.81899999999999995</v>
      </c>
      <c r="M36" s="40">
        <v>0.73499999999999999</v>
      </c>
      <c r="N36" s="40">
        <v>0.67100000000000004</v>
      </c>
    </row>
    <row r="37" spans="1:14" ht="15" customHeight="1" x14ac:dyDescent="0.2">
      <c r="A37" s="4" t="s">
        <v>42</v>
      </c>
      <c r="B37" s="54">
        <v>6</v>
      </c>
      <c r="C37" s="67" t="s">
        <v>1</v>
      </c>
      <c r="D37" s="61">
        <v>0.94370953379918199</v>
      </c>
      <c r="E37" s="61">
        <v>0.73760199071808508</v>
      </c>
      <c r="F37" s="70">
        <v>0.42216019182732872</v>
      </c>
      <c r="G37" s="70">
        <v>0.4074960504462658</v>
      </c>
      <c r="H37" s="40">
        <v>0.7313626244239787</v>
      </c>
      <c r="I37" s="40">
        <v>0.76196186288785051</v>
      </c>
      <c r="J37" s="40">
        <v>0.67451153132177577</v>
      </c>
      <c r="K37" s="40">
        <v>0.77054054430873908</v>
      </c>
      <c r="L37" s="40">
        <v>0.82099999999999995</v>
      </c>
      <c r="M37" s="40">
        <v>0.78400000000000003</v>
      </c>
      <c r="N37" s="40">
        <v>0.64800000000000002</v>
      </c>
    </row>
    <row r="38" spans="1:14" ht="15" customHeight="1" x14ac:dyDescent="0.2">
      <c r="A38" s="4" t="s">
        <v>43</v>
      </c>
      <c r="B38" s="54">
        <v>5</v>
      </c>
      <c r="C38" s="67" t="s">
        <v>1</v>
      </c>
      <c r="D38" s="61">
        <v>1.0042558086036346</v>
      </c>
      <c r="E38" s="61">
        <v>0.70691722112329913</v>
      </c>
      <c r="F38" s="70">
        <v>0.43505388542257517</v>
      </c>
      <c r="G38" s="70">
        <v>0.46312531116739181</v>
      </c>
      <c r="H38" s="40">
        <v>0.70537133170886746</v>
      </c>
      <c r="I38" s="40">
        <v>0.72178741250479928</v>
      </c>
      <c r="J38" s="40">
        <v>0.64458351931167435</v>
      </c>
      <c r="K38" s="40">
        <v>0.731841742667804</v>
      </c>
      <c r="L38" s="40">
        <v>0.77300000000000002</v>
      </c>
      <c r="M38" s="40">
        <v>0.67700000000000005</v>
      </c>
      <c r="N38" s="40">
        <v>0.64900000000000002</v>
      </c>
    </row>
    <row r="39" spans="1:14" ht="15" customHeight="1" x14ac:dyDescent="0.2">
      <c r="A39" s="18" t="s">
        <v>44</v>
      </c>
      <c r="B39" s="55">
        <v>5</v>
      </c>
      <c r="C39" s="68"/>
      <c r="D39" s="63">
        <v>0.92943688779536693</v>
      </c>
      <c r="E39" s="63">
        <v>0.62454416337184748</v>
      </c>
      <c r="F39" s="71">
        <v>0.3867743646228532</v>
      </c>
      <c r="G39" s="71">
        <v>0.33478682170542634</v>
      </c>
      <c r="H39" s="41">
        <v>0.5079274038264574</v>
      </c>
      <c r="I39" s="41">
        <v>0.6130760109580079</v>
      </c>
      <c r="J39" s="77">
        <v>0.49637099854839944</v>
      </c>
      <c r="K39" s="41">
        <v>0.5625871908687381</v>
      </c>
      <c r="L39" s="41">
        <v>0.65200000000000002</v>
      </c>
      <c r="M39" s="41">
        <v>0.63600000000000001</v>
      </c>
      <c r="N39" s="41">
        <v>0.64800000000000002</v>
      </c>
    </row>
    <row r="40" spans="1:14" ht="15" customHeight="1" x14ac:dyDescent="0.2">
      <c r="A40" s="4" t="s">
        <v>45</v>
      </c>
      <c r="B40" s="54">
        <v>5</v>
      </c>
      <c r="C40" s="67"/>
      <c r="D40" s="61">
        <v>0.96301161606470753</v>
      </c>
      <c r="E40" s="61">
        <v>0.67098101346689498</v>
      </c>
      <c r="F40" s="70">
        <v>0.41541260128989582</v>
      </c>
      <c r="G40" s="70">
        <v>0.40004281127363539</v>
      </c>
      <c r="H40" s="40">
        <v>0.61529267806835319</v>
      </c>
      <c r="I40" s="40">
        <v>0.64174425488402131</v>
      </c>
      <c r="J40" s="40">
        <v>0.56448213960506799</v>
      </c>
      <c r="K40" s="40">
        <v>0.6295723048960582</v>
      </c>
      <c r="L40" s="40">
        <v>0.69799999999999995</v>
      </c>
      <c r="M40" s="40">
        <v>0.72399999999999998</v>
      </c>
      <c r="N40" s="40">
        <v>0.66700000000000004</v>
      </c>
    </row>
    <row r="41" spans="1:14" ht="15" customHeight="1" x14ac:dyDescent="0.2">
      <c r="A41" s="4" t="s">
        <v>46</v>
      </c>
      <c r="B41" s="54">
        <v>6</v>
      </c>
      <c r="C41" s="67"/>
      <c r="D41" s="61">
        <v>1.0013167705804895</v>
      </c>
      <c r="E41" s="61">
        <v>0.63357034321970007</v>
      </c>
      <c r="F41" s="70">
        <v>0.39305995972943969</v>
      </c>
      <c r="G41" s="70">
        <v>0.29503173280338485</v>
      </c>
      <c r="H41" s="75">
        <v>0.47243815807768635</v>
      </c>
      <c r="I41" s="38">
        <v>0.58400125917136836</v>
      </c>
      <c r="J41" s="38">
        <v>0.60537212796364837</v>
      </c>
      <c r="K41" s="38">
        <v>0.63816937146482</v>
      </c>
      <c r="L41" s="40">
        <v>0.71199999999999997</v>
      </c>
      <c r="M41" s="40">
        <v>0.626</v>
      </c>
      <c r="N41" s="40">
        <v>0.58799999999999997</v>
      </c>
    </row>
    <row r="42" spans="1:14" ht="15" customHeight="1" x14ac:dyDescent="0.2">
      <c r="A42" s="4" t="s">
        <v>47</v>
      </c>
      <c r="B42" s="54">
        <v>5</v>
      </c>
      <c r="C42" s="67" t="s">
        <v>1</v>
      </c>
      <c r="D42" s="61">
        <v>1.0460019922122612</v>
      </c>
      <c r="E42" s="61">
        <v>0.65200925025974465</v>
      </c>
      <c r="F42" s="70">
        <v>0.36079525201397306</v>
      </c>
      <c r="G42" s="70">
        <v>0.44342916371174512</v>
      </c>
      <c r="H42" s="40">
        <v>0.79524010071774842</v>
      </c>
      <c r="I42" s="40">
        <v>0.89976818538275261</v>
      </c>
      <c r="J42" s="40">
        <v>0.78508083880262525</v>
      </c>
      <c r="K42" s="40">
        <v>0.87787414652149842</v>
      </c>
      <c r="L42" s="40">
        <v>0.79</v>
      </c>
      <c r="M42" s="40">
        <v>0.74299999999999999</v>
      </c>
      <c r="N42" s="40">
        <v>0.50700000000000001</v>
      </c>
    </row>
    <row r="43" spans="1:14" ht="15" customHeight="1" x14ac:dyDescent="0.2">
      <c r="A43" s="23" t="s">
        <v>48</v>
      </c>
      <c r="B43" s="56">
        <v>8</v>
      </c>
      <c r="C43" s="69"/>
      <c r="D43" s="64">
        <v>0.93908383352479752</v>
      </c>
      <c r="E43" s="64">
        <v>0.6875210513671467</v>
      </c>
      <c r="F43" s="72">
        <v>0.28750868604486207</v>
      </c>
      <c r="G43" s="72">
        <v>0.30715625061680474</v>
      </c>
      <c r="H43" s="74">
        <v>0.4895491449300397</v>
      </c>
      <c r="I43" s="44">
        <v>0.61267433028293261</v>
      </c>
      <c r="J43" s="44">
        <v>0.58747691502304866</v>
      </c>
      <c r="K43" s="44">
        <v>0.68597312878111449</v>
      </c>
      <c r="L43" s="42">
        <v>0.73799999999999999</v>
      </c>
      <c r="M43" s="42">
        <v>0.72599999999999998</v>
      </c>
      <c r="N43" s="42">
        <v>0.71699999999999997</v>
      </c>
    </row>
    <row r="44" spans="1:14" ht="15" customHeight="1" x14ac:dyDescent="0.2">
      <c r="A44" s="18" t="s">
        <v>49</v>
      </c>
      <c r="B44" s="55">
        <v>9</v>
      </c>
      <c r="C44" s="68" t="s">
        <v>1</v>
      </c>
      <c r="D44" s="63">
        <v>1.0165853407541441</v>
      </c>
      <c r="E44" s="63">
        <v>0.70638803645622539</v>
      </c>
      <c r="F44" s="71">
        <v>0.44735173109134374</v>
      </c>
      <c r="G44" s="71">
        <v>0.43229278913369029</v>
      </c>
      <c r="H44" s="41">
        <v>0.6615141634399837</v>
      </c>
      <c r="I44" s="41">
        <v>0.75316126440274633</v>
      </c>
      <c r="J44" s="41">
        <v>0.6203745889624025</v>
      </c>
      <c r="K44" s="41">
        <v>0.72822969082151601</v>
      </c>
      <c r="L44" s="41">
        <v>0.83899999999999997</v>
      </c>
      <c r="M44" s="41">
        <v>0.77900000000000003</v>
      </c>
      <c r="N44" s="41">
        <v>0.76100000000000001</v>
      </c>
    </row>
    <row r="45" spans="1:14" ht="15" customHeight="1" x14ac:dyDescent="0.2">
      <c r="A45" s="4" t="s">
        <v>50</v>
      </c>
      <c r="B45" s="54">
        <v>5</v>
      </c>
      <c r="C45" s="67" t="s">
        <v>1</v>
      </c>
      <c r="D45" s="61">
        <v>1.0043111060324319</v>
      </c>
      <c r="E45" s="61">
        <v>0.72164330840171376</v>
      </c>
      <c r="F45" s="70">
        <v>0.4536146477043716</v>
      </c>
      <c r="G45" s="70">
        <v>0.48822119992332758</v>
      </c>
      <c r="H45" s="40">
        <v>0.81864891158944419</v>
      </c>
      <c r="I45" s="40">
        <v>0.85833065552699228</v>
      </c>
      <c r="J45" s="40">
        <v>0.71364887533712085</v>
      </c>
      <c r="K45" s="40">
        <v>0.84001215283234332</v>
      </c>
      <c r="L45" s="40">
        <v>0.875</v>
      </c>
      <c r="M45" s="40">
        <v>0.89</v>
      </c>
      <c r="N45" s="40">
        <v>0.80200000000000005</v>
      </c>
    </row>
    <row r="46" spans="1:14" ht="15" customHeight="1" x14ac:dyDescent="0.2">
      <c r="A46" s="4" t="s">
        <v>51</v>
      </c>
      <c r="B46" s="54">
        <v>6</v>
      </c>
      <c r="C46" s="67"/>
      <c r="D46" s="61">
        <v>0.91956342012848613</v>
      </c>
      <c r="E46" s="61">
        <v>0.7103956316419322</v>
      </c>
      <c r="F46" s="70">
        <v>0.39010112809339748</v>
      </c>
      <c r="G46" s="70">
        <v>0.35358631919445643</v>
      </c>
      <c r="H46" s="40">
        <v>0.62996849292352508</v>
      </c>
      <c r="I46" s="40">
        <v>0.68294987702143917</v>
      </c>
      <c r="J46" s="40">
        <v>0.55507382768132407</v>
      </c>
      <c r="K46" s="40">
        <v>0.64036836342196146</v>
      </c>
      <c r="L46" s="40">
        <v>0.69699999999999995</v>
      </c>
      <c r="M46" s="40">
        <v>0.66800000000000004</v>
      </c>
      <c r="N46" s="40">
        <v>0.61</v>
      </c>
    </row>
    <row r="47" spans="1:14" ht="15" customHeight="1" x14ac:dyDescent="0.2">
      <c r="A47" s="4" t="s">
        <v>52</v>
      </c>
      <c r="B47" s="54">
        <v>7</v>
      </c>
      <c r="C47" s="67" t="s">
        <v>1</v>
      </c>
      <c r="D47" s="61">
        <v>0.89315921316466629</v>
      </c>
      <c r="E47" s="61">
        <v>0.55876700904904719</v>
      </c>
      <c r="F47" s="70">
        <v>0.35710002398656754</v>
      </c>
      <c r="G47" s="70">
        <v>0.43145082602465529</v>
      </c>
      <c r="H47" s="40">
        <v>0.66277753487341351</v>
      </c>
      <c r="I47" s="40">
        <v>0.67701943717469937</v>
      </c>
      <c r="J47" s="40">
        <v>0.58115066434161777</v>
      </c>
      <c r="K47" s="40">
        <v>0.65804588397557517</v>
      </c>
      <c r="L47" s="40">
        <v>0.68300000000000005</v>
      </c>
      <c r="M47" s="40">
        <v>0.67600000000000005</v>
      </c>
      <c r="N47" s="40">
        <v>0.57099999999999995</v>
      </c>
    </row>
    <row r="48" spans="1:14" ht="15" customHeight="1" x14ac:dyDescent="0.2">
      <c r="A48" s="23" t="s">
        <v>53</v>
      </c>
      <c r="B48" s="56">
        <v>5</v>
      </c>
      <c r="C48" s="69" t="s">
        <v>1</v>
      </c>
      <c r="D48" s="64">
        <v>1.0882205681097501</v>
      </c>
      <c r="E48" s="64">
        <v>0.79184544950625146</v>
      </c>
      <c r="F48" s="72">
        <v>0.50455843469063988</v>
      </c>
      <c r="G48" s="65">
        <v>0.55358379501385047</v>
      </c>
      <c r="H48" s="42">
        <v>0.78777116120799662</v>
      </c>
      <c r="I48" s="42">
        <v>0.81576724358092845</v>
      </c>
      <c r="J48" s="42">
        <v>0.52347231371333358</v>
      </c>
      <c r="K48" s="42">
        <v>0.7655922305036621</v>
      </c>
      <c r="L48" s="42">
        <v>0.89700000000000002</v>
      </c>
      <c r="M48" s="42">
        <v>0.83299999999999996</v>
      </c>
      <c r="N48" s="42">
        <v>0.71799999999999997</v>
      </c>
    </row>
    <row r="49" spans="1:14" ht="15" customHeight="1" x14ac:dyDescent="0.2">
      <c r="A49" s="4" t="s">
        <v>6</v>
      </c>
      <c r="B49" s="54">
        <v>6</v>
      </c>
      <c r="C49" s="67" t="s">
        <v>1</v>
      </c>
      <c r="D49" s="61">
        <v>1.0169834589409807</v>
      </c>
      <c r="E49" s="61">
        <v>0.7668221390908283</v>
      </c>
      <c r="F49" s="70">
        <v>0.47329673161443642</v>
      </c>
      <c r="G49" s="70">
        <v>0.44819065320913209</v>
      </c>
      <c r="H49" s="40">
        <v>0.76282906576407239</v>
      </c>
      <c r="I49" s="40">
        <v>0.6050422143562395</v>
      </c>
      <c r="J49" s="40">
        <v>0.62570312192691468</v>
      </c>
      <c r="K49" s="40">
        <v>0.73768471518262058</v>
      </c>
      <c r="L49" s="40">
        <v>0.77300000000000002</v>
      </c>
      <c r="M49" s="40">
        <v>0.74199999999999999</v>
      </c>
      <c r="N49" s="40">
        <v>0.72199999999999998</v>
      </c>
    </row>
    <row r="50" spans="1:14" ht="15" customHeight="1" x14ac:dyDescent="0.2">
      <c r="A50" s="1" t="s">
        <v>54</v>
      </c>
      <c r="B50" s="57" t="s">
        <v>11</v>
      </c>
      <c r="C50" s="2"/>
      <c r="D50" s="66">
        <v>0.94910851538918994</v>
      </c>
      <c r="E50" s="66">
        <v>0.77555084637577554</v>
      </c>
      <c r="F50" s="73">
        <v>0.35620764856041631</v>
      </c>
      <c r="G50" s="73">
        <v>0.36615230275750094</v>
      </c>
      <c r="H50" s="45">
        <v>0.66963707730089084</v>
      </c>
      <c r="I50" s="45">
        <v>0.77505106897782716</v>
      </c>
      <c r="J50" s="45">
        <v>0.53505487411233055</v>
      </c>
      <c r="K50" s="45">
        <v>0.70991641547141893</v>
      </c>
      <c r="L50" s="45">
        <v>0.78100000000000003</v>
      </c>
      <c r="M50" s="45">
        <v>0.74199999999999999</v>
      </c>
      <c r="N50" s="45">
        <v>0.71699999999999997</v>
      </c>
    </row>
    <row r="51" spans="1:14" ht="15" customHeight="1" x14ac:dyDescent="0.2">
      <c r="A51" s="94" t="s">
        <v>70</v>
      </c>
      <c r="B51" s="95"/>
      <c r="C51" s="95"/>
      <c r="D51" s="59">
        <v>0.963429862432022</v>
      </c>
      <c r="E51" s="66">
        <v>0.67322010187932646</v>
      </c>
      <c r="F51" s="73">
        <v>0.37865355439823223</v>
      </c>
      <c r="G51" s="73">
        <v>0.37207200984210603</v>
      </c>
      <c r="H51" s="10">
        <v>0.59833176831671875</v>
      </c>
      <c r="I51" s="10">
        <v>0.66819245303225183</v>
      </c>
      <c r="J51" s="10">
        <v>0.59528548438172624</v>
      </c>
      <c r="K51" s="10">
        <v>0.68278109051409075</v>
      </c>
      <c r="L51" s="45">
        <v>0.749</v>
      </c>
      <c r="M51" s="45">
        <v>0.70099999999999996</v>
      </c>
      <c r="N51" s="45">
        <v>0.66100000000000003</v>
      </c>
    </row>
    <row r="52" spans="1:14" ht="15" customHeight="1" x14ac:dyDescent="0.2">
      <c r="A52" s="106" t="s">
        <v>82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4" ht="30" customHeight="1" x14ac:dyDescent="0.2">
      <c r="A53" s="107" t="s">
        <v>84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14" ht="15" customHeight="1" x14ac:dyDescent="0.2">
      <c r="A54" s="108" t="s">
        <v>3</v>
      </c>
      <c r="B54" s="110" t="s">
        <v>67</v>
      </c>
      <c r="C54" s="112" t="s">
        <v>2</v>
      </c>
      <c r="D54" s="114" t="s">
        <v>91</v>
      </c>
      <c r="E54" s="115"/>
      <c r="F54" s="115"/>
      <c r="G54" s="115"/>
      <c r="H54" s="115"/>
      <c r="I54" s="115"/>
      <c r="J54" s="115"/>
      <c r="K54" s="115"/>
      <c r="L54" s="86" t="s">
        <v>80</v>
      </c>
      <c r="M54" s="116" t="s">
        <v>81</v>
      </c>
      <c r="N54" s="116"/>
    </row>
    <row r="55" spans="1:14" ht="15" customHeight="1" x14ac:dyDescent="0.2">
      <c r="A55" s="109"/>
      <c r="B55" s="111"/>
      <c r="C55" s="113"/>
      <c r="D55" s="58" t="s">
        <v>75</v>
      </c>
      <c r="E55" s="60" t="s">
        <v>63</v>
      </c>
      <c r="F55" s="58" t="s">
        <v>76</v>
      </c>
      <c r="G55" s="60" t="s">
        <v>77</v>
      </c>
      <c r="H55" s="58" t="s">
        <v>78</v>
      </c>
      <c r="I55" s="60" t="s">
        <v>85</v>
      </c>
      <c r="J55" s="58" t="s">
        <v>86</v>
      </c>
      <c r="K55" s="60" t="s">
        <v>87</v>
      </c>
      <c r="L55" s="58" t="s">
        <v>88</v>
      </c>
      <c r="M55" s="60" t="s">
        <v>89</v>
      </c>
      <c r="N55" s="58" t="s">
        <v>90</v>
      </c>
    </row>
    <row r="56" spans="1:14" ht="15" customHeight="1" x14ac:dyDescent="0.2">
      <c r="A56" s="4" t="s">
        <v>0</v>
      </c>
      <c r="B56" s="54">
        <v>5</v>
      </c>
      <c r="C56" s="67" t="s">
        <v>1</v>
      </c>
      <c r="D56" s="62">
        <v>0.60699999999999998</v>
      </c>
      <c r="E56" s="61">
        <v>0.63900000000000001</v>
      </c>
      <c r="F56" s="62">
        <v>0.67500000000000004</v>
      </c>
      <c r="G56" s="62">
        <v>0.66300000000000003</v>
      </c>
      <c r="H56" s="62">
        <v>0.53300000000000003</v>
      </c>
      <c r="I56" s="40"/>
      <c r="J56" s="40"/>
      <c r="K56" s="40"/>
      <c r="L56" s="40"/>
      <c r="M56" s="40"/>
      <c r="N56" s="40"/>
    </row>
    <row r="57" spans="1:14" ht="15" customHeight="1" x14ac:dyDescent="0.2">
      <c r="A57" s="4" t="s">
        <v>12</v>
      </c>
      <c r="B57" s="54">
        <v>5</v>
      </c>
      <c r="C57" s="67" t="s">
        <v>1</v>
      </c>
      <c r="D57" s="62">
        <v>0.70399999999999996</v>
      </c>
      <c r="E57" s="61">
        <v>0.72499999999999998</v>
      </c>
      <c r="F57" s="62">
        <v>0.73</v>
      </c>
      <c r="G57" s="62">
        <v>0.64800000000000002</v>
      </c>
      <c r="H57" s="62">
        <v>0.56200000000000006</v>
      </c>
      <c r="I57" s="40"/>
      <c r="J57" s="40"/>
      <c r="K57" s="40"/>
      <c r="L57" s="40"/>
      <c r="M57" s="40"/>
      <c r="N57" s="40"/>
    </row>
    <row r="58" spans="1:14" ht="15" customHeight="1" x14ac:dyDescent="0.2">
      <c r="A58" s="4" t="s">
        <v>13</v>
      </c>
      <c r="B58" s="54">
        <v>5</v>
      </c>
      <c r="C58" s="67"/>
      <c r="D58" s="62">
        <v>0.66400000000000003</v>
      </c>
      <c r="E58" s="61">
        <v>0.69199999999999995</v>
      </c>
      <c r="F58" s="62">
        <v>0.71199999999999997</v>
      </c>
      <c r="G58" s="62">
        <v>0.64300000000000002</v>
      </c>
      <c r="H58" s="62">
        <v>0.59</v>
      </c>
      <c r="I58" s="40"/>
      <c r="J58" s="40"/>
      <c r="K58" s="40"/>
      <c r="L58" s="40"/>
      <c r="M58" s="40"/>
      <c r="N58" s="40"/>
    </row>
    <row r="59" spans="1:14" ht="15" customHeight="1" x14ac:dyDescent="0.2">
      <c r="A59" s="4" t="s">
        <v>14</v>
      </c>
      <c r="B59" s="54">
        <v>5</v>
      </c>
      <c r="C59" s="67"/>
      <c r="D59" s="62">
        <v>0.59199999999999997</v>
      </c>
      <c r="E59" s="61">
        <v>0.72399999999999998</v>
      </c>
      <c r="F59" s="62" t="s">
        <v>93</v>
      </c>
      <c r="G59" s="62">
        <v>0.83899999999999997</v>
      </c>
      <c r="H59" s="62">
        <v>0.81100000000000005</v>
      </c>
      <c r="I59" s="38"/>
      <c r="J59" s="38"/>
      <c r="K59" s="38"/>
      <c r="L59" s="40"/>
      <c r="M59" s="40"/>
      <c r="N59" s="40"/>
    </row>
    <row r="60" spans="1:14" ht="15" customHeight="1" x14ac:dyDescent="0.2">
      <c r="A60" s="4" t="s">
        <v>15</v>
      </c>
      <c r="B60" s="54">
        <v>5</v>
      </c>
      <c r="C60" s="67"/>
      <c r="D60" s="62">
        <v>0.60699999999999998</v>
      </c>
      <c r="E60" s="61">
        <v>0.58099999999999996</v>
      </c>
      <c r="F60" s="62">
        <v>0.63900000000000001</v>
      </c>
      <c r="G60" s="62">
        <v>0.53600000000000003</v>
      </c>
      <c r="H60" s="72">
        <v>0.49299999999999999</v>
      </c>
      <c r="I60" s="40"/>
      <c r="J60" s="40"/>
      <c r="K60" s="40"/>
      <c r="L60" s="40"/>
      <c r="M60" s="40"/>
      <c r="N60" s="40"/>
    </row>
    <row r="61" spans="1:14" ht="15" customHeight="1" x14ac:dyDescent="0.2">
      <c r="A61" s="18" t="s">
        <v>16</v>
      </c>
      <c r="B61" s="55">
        <v>5</v>
      </c>
      <c r="C61" s="68"/>
      <c r="D61" s="82">
        <v>0.51500000000000001</v>
      </c>
      <c r="E61" s="63">
        <v>0.54800000000000004</v>
      </c>
      <c r="F61" s="71">
        <v>0.44400000000000001</v>
      </c>
      <c r="G61" s="92">
        <v>0.35599999999999998</v>
      </c>
      <c r="H61" s="71">
        <v>0.442</v>
      </c>
      <c r="I61" s="41"/>
      <c r="J61" s="41"/>
      <c r="K61" s="41"/>
      <c r="L61" s="41"/>
      <c r="M61" s="41"/>
      <c r="N61" s="41"/>
    </row>
    <row r="62" spans="1:14" ht="15" customHeight="1" x14ac:dyDescent="0.2">
      <c r="A62" s="4" t="s">
        <v>17</v>
      </c>
      <c r="B62" s="54">
        <v>7</v>
      </c>
      <c r="C62" s="89"/>
      <c r="D62" s="40">
        <v>0.57099999999999995</v>
      </c>
      <c r="E62" s="61">
        <v>0.60899999999999999</v>
      </c>
      <c r="F62" s="62">
        <v>0.754</v>
      </c>
      <c r="G62" s="62">
        <v>0.64900000000000002</v>
      </c>
      <c r="H62" s="62">
        <v>0.56699999999999995</v>
      </c>
      <c r="I62" s="40"/>
      <c r="J62" s="40"/>
      <c r="K62" s="40"/>
      <c r="L62" s="40"/>
      <c r="M62" s="40"/>
      <c r="N62" s="40"/>
    </row>
    <row r="63" spans="1:14" ht="15" customHeight="1" x14ac:dyDescent="0.2">
      <c r="A63" s="4" t="s">
        <v>18</v>
      </c>
      <c r="B63" s="54">
        <v>5</v>
      </c>
      <c r="C63" s="89"/>
      <c r="D63" s="75">
        <v>0.436</v>
      </c>
      <c r="E63" s="70">
        <v>0.41599999999999998</v>
      </c>
      <c r="F63" s="40">
        <v>0.54400000000000004</v>
      </c>
      <c r="G63" s="62">
        <v>0.53500000000000003</v>
      </c>
      <c r="H63" s="40">
        <v>0.52300000000000002</v>
      </c>
      <c r="I63" s="38"/>
      <c r="J63" s="75"/>
      <c r="K63" s="75"/>
      <c r="L63" s="40"/>
      <c r="M63" s="40"/>
      <c r="N63" s="75"/>
    </row>
    <row r="64" spans="1:14" ht="15" customHeight="1" x14ac:dyDescent="0.2">
      <c r="A64" s="4" t="s">
        <v>19</v>
      </c>
      <c r="B64" s="54">
        <v>9</v>
      </c>
      <c r="C64" s="89"/>
      <c r="D64" s="75">
        <v>0.48099999999999998</v>
      </c>
      <c r="E64" s="61">
        <v>0.503</v>
      </c>
      <c r="F64" s="40">
        <v>0.61199999999999999</v>
      </c>
      <c r="G64" s="62">
        <v>0.60699999999999998</v>
      </c>
      <c r="H64" s="40">
        <v>0.57799999999999996</v>
      </c>
      <c r="I64" s="40"/>
      <c r="J64" s="40"/>
      <c r="K64" s="40"/>
      <c r="L64" s="40"/>
      <c r="M64" s="40"/>
      <c r="N64" s="40"/>
    </row>
    <row r="65" spans="1:14" ht="15" customHeight="1" x14ac:dyDescent="0.2">
      <c r="A65" s="23" t="s">
        <v>20</v>
      </c>
      <c r="B65" s="56">
        <v>5</v>
      </c>
      <c r="C65" s="90"/>
      <c r="D65" s="42">
        <v>0.53700000000000003</v>
      </c>
      <c r="E65" s="64">
        <v>0.56399999999999995</v>
      </c>
      <c r="F65" s="83">
        <v>0.66</v>
      </c>
      <c r="G65" s="83">
        <v>0.64900000000000002</v>
      </c>
      <c r="H65" s="83">
        <v>0.54900000000000004</v>
      </c>
      <c r="I65" s="42"/>
      <c r="J65" s="42"/>
      <c r="K65" s="42"/>
      <c r="L65" s="42"/>
      <c r="M65" s="42"/>
      <c r="N65" s="42"/>
    </row>
    <row r="66" spans="1:14" ht="15" customHeight="1" x14ac:dyDescent="0.2">
      <c r="A66" s="4" t="s">
        <v>21</v>
      </c>
      <c r="B66" s="54">
        <v>5</v>
      </c>
      <c r="C66" s="67" t="s">
        <v>1</v>
      </c>
      <c r="D66" s="62">
        <v>0.50800000000000001</v>
      </c>
      <c r="E66" s="61">
        <v>0.52800000000000002</v>
      </c>
      <c r="F66" s="62">
        <v>0.69599999999999995</v>
      </c>
      <c r="G66" s="62">
        <v>0.70899999999999996</v>
      </c>
      <c r="H66" s="62">
        <v>0.63100000000000001</v>
      </c>
      <c r="I66" s="40"/>
      <c r="J66" s="40"/>
      <c r="K66" s="40"/>
      <c r="L66" s="40"/>
      <c r="M66" s="40"/>
      <c r="N66" s="40"/>
    </row>
    <row r="67" spans="1:14" ht="15" customHeight="1" x14ac:dyDescent="0.2">
      <c r="A67" s="4" t="s">
        <v>22</v>
      </c>
      <c r="B67" s="54">
        <v>6</v>
      </c>
      <c r="C67" s="67" t="s">
        <v>1</v>
      </c>
      <c r="D67" s="62">
        <v>0.52</v>
      </c>
      <c r="E67" s="70">
        <v>0.498</v>
      </c>
      <c r="F67" s="62">
        <v>0.56599999999999995</v>
      </c>
      <c r="G67" s="62">
        <v>0.58099999999999996</v>
      </c>
      <c r="H67" s="62">
        <v>0.52300000000000002</v>
      </c>
      <c r="I67" s="40"/>
      <c r="J67" s="40"/>
      <c r="K67" s="40"/>
      <c r="L67" s="40"/>
      <c r="M67" s="40"/>
      <c r="N67" s="40"/>
    </row>
    <row r="68" spans="1:14" ht="15" customHeight="1" x14ac:dyDescent="0.2">
      <c r="A68" s="4" t="s">
        <v>23</v>
      </c>
      <c r="B68" s="54">
        <v>5</v>
      </c>
      <c r="C68" s="67"/>
      <c r="D68" s="62">
        <v>0.59699999999999998</v>
      </c>
      <c r="E68" s="61">
        <v>0.57699999999999996</v>
      </c>
      <c r="F68" s="62">
        <v>0.56200000000000006</v>
      </c>
      <c r="G68" s="62">
        <v>0.56399999999999995</v>
      </c>
      <c r="H68" s="62">
        <v>0.54400000000000004</v>
      </c>
      <c r="I68" s="38"/>
      <c r="J68" s="38"/>
      <c r="K68" s="38"/>
      <c r="L68" s="40"/>
      <c r="M68" s="40"/>
      <c r="N68" s="40"/>
    </row>
    <row r="69" spans="1:14" ht="15" customHeight="1" x14ac:dyDescent="0.2">
      <c r="A69" s="4" t="s">
        <v>4</v>
      </c>
      <c r="B69" s="54">
        <v>5</v>
      </c>
      <c r="C69" s="89" t="s">
        <v>7</v>
      </c>
      <c r="D69" s="40">
        <v>0.61</v>
      </c>
      <c r="E69" s="61">
        <v>0.629</v>
      </c>
      <c r="F69" s="62">
        <v>0.70699999999999996</v>
      </c>
      <c r="G69" s="62">
        <v>0.72099999999999997</v>
      </c>
      <c r="H69" s="62">
        <v>0.66900000000000004</v>
      </c>
      <c r="I69" s="40"/>
      <c r="J69" s="40"/>
      <c r="K69" s="40"/>
      <c r="L69" s="40"/>
      <c r="M69" s="40"/>
      <c r="N69" s="40"/>
    </row>
    <row r="70" spans="1:14" ht="15" customHeight="1" x14ac:dyDescent="0.2">
      <c r="A70" s="4" t="s">
        <v>24</v>
      </c>
      <c r="B70" s="54">
        <v>5</v>
      </c>
      <c r="C70" s="89"/>
      <c r="D70" s="75">
        <v>0.44</v>
      </c>
      <c r="E70" s="70">
        <v>0.47499999999999998</v>
      </c>
      <c r="F70" s="75">
        <v>0.49199999999999999</v>
      </c>
      <c r="G70" s="62">
        <v>0.54500000000000004</v>
      </c>
      <c r="H70" s="40">
        <v>0.56100000000000005</v>
      </c>
      <c r="I70" s="40"/>
      <c r="J70" s="40"/>
      <c r="K70" s="40"/>
      <c r="L70" s="40"/>
      <c r="M70" s="40"/>
      <c r="N70" s="40"/>
    </row>
    <row r="71" spans="1:14" ht="15" customHeight="1" x14ac:dyDescent="0.2">
      <c r="A71" s="18" t="s">
        <v>25</v>
      </c>
      <c r="B71" s="55">
        <v>5</v>
      </c>
      <c r="C71" s="88" t="s">
        <v>7</v>
      </c>
      <c r="D71" s="41">
        <v>0.72399999999999998</v>
      </c>
      <c r="E71" s="63">
        <v>0.72899999999999998</v>
      </c>
      <c r="F71" s="82">
        <v>0.69099999999999995</v>
      </c>
      <c r="G71" s="82">
        <v>0.60399999999999998</v>
      </c>
      <c r="H71" s="82">
        <v>0.58799999999999997</v>
      </c>
      <c r="I71" s="41"/>
      <c r="J71" s="41"/>
      <c r="K71" s="41"/>
      <c r="L71" s="41"/>
      <c r="M71" s="41"/>
      <c r="N71" s="41"/>
    </row>
    <row r="72" spans="1:14" ht="15" customHeight="1" x14ac:dyDescent="0.2">
      <c r="A72" s="4" t="s">
        <v>26</v>
      </c>
      <c r="B72" s="54">
        <v>5</v>
      </c>
      <c r="C72" s="89"/>
      <c r="D72" s="40">
        <v>0.50800000000000001</v>
      </c>
      <c r="E72" s="61">
        <v>0.54600000000000004</v>
      </c>
      <c r="F72" s="62">
        <v>0.61099999999999999</v>
      </c>
      <c r="G72" s="62">
        <v>0.628</v>
      </c>
      <c r="H72" s="62">
        <v>0.55500000000000005</v>
      </c>
      <c r="I72" s="40"/>
      <c r="J72" s="40"/>
      <c r="K72" s="40"/>
      <c r="L72" s="40"/>
      <c r="M72" s="40"/>
      <c r="N72" s="40"/>
    </row>
    <row r="73" spans="1:14" ht="15" customHeight="1" x14ac:dyDescent="0.2">
      <c r="A73" s="4" t="s">
        <v>27</v>
      </c>
      <c r="B73" s="54">
        <v>4</v>
      </c>
      <c r="C73" s="89"/>
      <c r="D73" s="75">
        <v>0.49</v>
      </c>
      <c r="E73" s="70">
        <v>0.43</v>
      </c>
      <c r="F73" s="75">
        <v>0.48399999999999999</v>
      </c>
      <c r="G73" s="93">
        <v>0.47199999999999998</v>
      </c>
      <c r="H73" s="70">
        <v>0.34599999999999997</v>
      </c>
      <c r="I73" s="38"/>
      <c r="J73" s="75"/>
      <c r="K73" s="75"/>
      <c r="L73" s="40"/>
      <c r="M73" s="40"/>
      <c r="N73" s="40"/>
    </row>
    <row r="74" spans="1:14" ht="15" customHeight="1" x14ac:dyDescent="0.2">
      <c r="A74" s="4" t="s">
        <v>28</v>
      </c>
      <c r="B74" s="54">
        <v>5</v>
      </c>
      <c r="C74" s="89" t="s">
        <v>1</v>
      </c>
      <c r="D74" s="75">
        <v>0.438</v>
      </c>
      <c r="E74" s="70">
        <v>0.47799999999999998</v>
      </c>
      <c r="F74" s="40">
        <v>0.55600000000000005</v>
      </c>
      <c r="G74" s="93">
        <v>0.48099999999999998</v>
      </c>
      <c r="H74" s="70">
        <v>0.44</v>
      </c>
      <c r="I74" s="38"/>
      <c r="J74" s="38"/>
      <c r="K74" s="38"/>
      <c r="L74" s="40"/>
      <c r="M74" s="40"/>
      <c r="N74" s="40"/>
    </row>
    <row r="75" spans="1:14" ht="15" customHeight="1" x14ac:dyDescent="0.2">
      <c r="A75" s="23" t="s">
        <v>29</v>
      </c>
      <c r="B75" s="56">
        <v>5</v>
      </c>
      <c r="C75" s="69"/>
      <c r="D75" s="83">
        <v>0.57599999999999996</v>
      </c>
      <c r="E75" s="64">
        <v>0.64900000000000002</v>
      </c>
      <c r="F75" s="83">
        <v>0.65</v>
      </c>
      <c r="G75" s="83">
        <v>0.56200000000000006</v>
      </c>
      <c r="H75" s="83">
        <v>0.57999999999999996</v>
      </c>
      <c r="I75" s="42"/>
      <c r="J75" s="42"/>
      <c r="K75" s="42"/>
      <c r="L75" s="42"/>
      <c r="M75" s="42"/>
      <c r="N75" s="42"/>
    </row>
    <row r="76" spans="1:14" ht="15" customHeight="1" x14ac:dyDescent="0.2">
      <c r="A76" s="4" t="s">
        <v>30</v>
      </c>
      <c r="B76" s="54">
        <v>5</v>
      </c>
      <c r="C76" s="67"/>
      <c r="D76" s="62">
        <v>0.51500000000000001</v>
      </c>
      <c r="E76" s="61">
        <v>0.52700000000000002</v>
      </c>
      <c r="F76" s="62">
        <v>0.65800000000000003</v>
      </c>
      <c r="G76" s="62">
        <v>0.65900000000000003</v>
      </c>
      <c r="H76" s="62">
        <v>0.505</v>
      </c>
      <c r="I76" s="40"/>
      <c r="J76" s="40"/>
      <c r="K76" s="40"/>
      <c r="L76" s="40"/>
      <c r="M76" s="40"/>
      <c r="N76" s="40"/>
    </row>
    <row r="77" spans="1:14" ht="15" customHeight="1" x14ac:dyDescent="0.2">
      <c r="A77" s="4" t="s">
        <v>31</v>
      </c>
      <c r="B77" s="54">
        <v>5</v>
      </c>
      <c r="C77" s="89" t="s">
        <v>1</v>
      </c>
      <c r="D77" s="75">
        <v>0.46600000000000003</v>
      </c>
      <c r="E77" s="61">
        <v>0.50600000000000001</v>
      </c>
      <c r="F77" s="40">
        <v>0.56699999999999995</v>
      </c>
      <c r="G77" s="62">
        <v>0.56799999999999995</v>
      </c>
      <c r="H77" s="40">
        <v>0.54500000000000004</v>
      </c>
      <c r="I77" s="40"/>
      <c r="J77" s="40"/>
      <c r="K77" s="40"/>
      <c r="L77" s="40"/>
      <c r="M77" s="40"/>
      <c r="N77" s="40"/>
    </row>
    <row r="78" spans="1:14" ht="15" customHeight="1" x14ac:dyDescent="0.2">
      <c r="A78" s="4" t="s">
        <v>32</v>
      </c>
      <c r="B78" s="54">
        <v>5</v>
      </c>
      <c r="C78" s="89"/>
      <c r="D78" s="75">
        <v>0.47099999999999997</v>
      </c>
      <c r="E78" s="70">
        <v>0.44900000000000001</v>
      </c>
      <c r="F78" s="40">
        <v>0.59199999999999997</v>
      </c>
      <c r="G78" s="62">
        <v>0.623</v>
      </c>
      <c r="H78" s="70">
        <v>0.47399999999999998</v>
      </c>
      <c r="I78" s="38"/>
      <c r="J78" s="38"/>
      <c r="K78" s="38"/>
      <c r="L78" s="40"/>
      <c r="M78" s="40"/>
      <c r="N78" s="40"/>
    </row>
    <row r="79" spans="1:14" ht="15" customHeight="1" x14ac:dyDescent="0.2">
      <c r="A79" s="4" t="s">
        <v>33</v>
      </c>
      <c r="B79" s="54">
        <v>5</v>
      </c>
      <c r="C79" s="67" t="s">
        <v>1</v>
      </c>
      <c r="D79" s="62">
        <v>0.53</v>
      </c>
      <c r="E79" s="61">
        <v>0.54800000000000004</v>
      </c>
      <c r="F79" s="62">
        <v>0.64</v>
      </c>
      <c r="G79" s="62">
        <v>0.60599999999999998</v>
      </c>
      <c r="H79" s="70">
        <v>0.49</v>
      </c>
      <c r="I79" s="40"/>
      <c r="J79" s="40"/>
      <c r="K79" s="40"/>
      <c r="L79" s="40"/>
      <c r="M79" s="40"/>
      <c r="N79" s="40"/>
    </row>
    <row r="80" spans="1:14" ht="15" customHeight="1" x14ac:dyDescent="0.2">
      <c r="A80" s="4" t="s">
        <v>34</v>
      </c>
      <c r="B80" s="54">
        <v>6</v>
      </c>
      <c r="C80" s="67" t="s">
        <v>1</v>
      </c>
      <c r="D80" s="83">
        <v>0.59099999999999997</v>
      </c>
      <c r="E80" s="61">
        <v>0.59099999999999997</v>
      </c>
      <c r="F80" s="83">
        <v>0.67600000000000005</v>
      </c>
      <c r="G80" s="62">
        <v>0.61699999999999999</v>
      </c>
      <c r="H80" s="83">
        <v>0.60199999999999998</v>
      </c>
      <c r="I80" s="40"/>
      <c r="J80" s="40"/>
      <c r="K80" s="40"/>
      <c r="L80" s="40"/>
      <c r="M80" s="40"/>
      <c r="N80" s="40"/>
    </row>
    <row r="81" spans="1:14" ht="15" customHeight="1" x14ac:dyDescent="0.2">
      <c r="A81" s="18" t="s">
        <v>35</v>
      </c>
      <c r="B81" s="55">
        <v>6</v>
      </c>
      <c r="C81" s="88" t="s">
        <v>8</v>
      </c>
      <c r="D81" s="75">
        <v>0.437</v>
      </c>
      <c r="E81" s="71">
        <v>0.44400000000000001</v>
      </c>
      <c r="F81" s="40">
        <v>0.53900000000000003</v>
      </c>
      <c r="G81" s="92">
        <v>0.41399999999999998</v>
      </c>
      <c r="H81" s="71">
        <v>0.34</v>
      </c>
      <c r="I81" s="76"/>
      <c r="J81" s="76"/>
      <c r="K81" s="43"/>
      <c r="L81" s="41"/>
      <c r="M81" s="41"/>
      <c r="N81" s="41"/>
    </row>
    <row r="82" spans="1:14" ht="15" customHeight="1" x14ac:dyDescent="0.2">
      <c r="A82" s="4" t="s">
        <v>36</v>
      </c>
      <c r="B82" s="54">
        <v>5</v>
      </c>
      <c r="C82" s="67" t="s">
        <v>1</v>
      </c>
      <c r="D82" s="62">
        <v>0.65900000000000003</v>
      </c>
      <c r="E82" s="61">
        <v>0.61699999999999999</v>
      </c>
      <c r="F82" s="62">
        <v>0.72099999999999997</v>
      </c>
      <c r="G82" s="62">
        <v>0.61799999999999999</v>
      </c>
      <c r="H82" s="62">
        <v>0.54</v>
      </c>
      <c r="I82" s="40"/>
      <c r="J82" s="40"/>
      <c r="K82" s="40"/>
      <c r="L82" s="40"/>
      <c r="M82" s="40"/>
      <c r="N82" s="40"/>
    </row>
    <row r="83" spans="1:14" ht="15" customHeight="1" x14ac:dyDescent="0.2">
      <c r="A83" s="4" t="s">
        <v>37</v>
      </c>
      <c r="B83" s="54">
        <v>8</v>
      </c>
      <c r="C83" s="67" t="s">
        <v>61</v>
      </c>
      <c r="D83" s="62">
        <v>0.624</v>
      </c>
      <c r="E83" s="61">
        <v>0.56299999999999994</v>
      </c>
      <c r="F83" s="62">
        <v>0.66700000000000004</v>
      </c>
      <c r="G83" s="62">
        <v>0.622</v>
      </c>
      <c r="H83" s="62">
        <v>0.51200000000000001</v>
      </c>
      <c r="I83" s="40"/>
      <c r="J83" s="40"/>
      <c r="K83" s="40"/>
      <c r="L83" s="40"/>
      <c r="M83" s="40"/>
      <c r="N83" s="40"/>
    </row>
    <row r="84" spans="1:14" ht="15" customHeight="1" x14ac:dyDescent="0.2">
      <c r="A84" s="4" t="s">
        <v>38</v>
      </c>
      <c r="B84" s="54">
        <v>5</v>
      </c>
      <c r="C84" s="67"/>
      <c r="D84" s="62">
        <v>0.55100000000000005</v>
      </c>
      <c r="E84" s="61">
        <v>0.55900000000000005</v>
      </c>
      <c r="F84" s="62">
        <v>0.60199999999999998</v>
      </c>
      <c r="G84" s="62">
        <v>0.50700000000000001</v>
      </c>
      <c r="H84" s="70">
        <v>0.48199999999999998</v>
      </c>
      <c r="I84" s="40"/>
      <c r="J84" s="40"/>
      <c r="K84" s="40"/>
      <c r="L84" s="40"/>
      <c r="M84" s="40"/>
      <c r="N84" s="40"/>
    </row>
    <row r="85" spans="1:14" ht="15" customHeight="1" x14ac:dyDescent="0.2">
      <c r="A85" s="23" t="s">
        <v>5</v>
      </c>
      <c r="B85" s="56">
        <v>4</v>
      </c>
      <c r="C85" s="69" t="s">
        <v>1</v>
      </c>
      <c r="D85" s="83">
        <v>0.65</v>
      </c>
      <c r="E85" s="64">
        <v>0.67200000000000004</v>
      </c>
      <c r="F85" s="83">
        <v>0.70899999999999996</v>
      </c>
      <c r="G85" s="83">
        <v>0.623</v>
      </c>
      <c r="H85" s="83">
        <v>0.58499999999999996</v>
      </c>
      <c r="I85" s="42"/>
      <c r="J85" s="42"/>
      <c r="K85" s="42"/>
      <c r="L85" s="42"/>
      <c r="M85" s="42"/>
      <c r="N85" s="42"/>
    </row>
    <row r="86" spans="1:14" ht="15" customHeight="1" x14ac:dyDescent="0.2">
      <c r="A86" s="4" t="s">
        <v>39</v>
      </c>
      <c r="B86" s="54">
        <v>5</v>
      </c>
      <c r="C86" s="67"/>
      <c r="D86" s="62">
        <v>0.55700000000000005</v>
      </c>
      <c r="E86" s="61">
        <v>0.57599999999999996</v>
      </c>
      <c r="F86" s="62">
        <v>0.61199999999999999</v>
      </c>
      <c r="G86" s="62">
        <v>0.53800000000000003</v>
      </c>
      <c r="H86" s="62">
        <v>0.52300000000000002</v>
      </c>
      <c r="I86" s="38"/>
      <c r="J86" s="38"/>
      <c r="K86" s="38"/>
      <c r="L86" s="40"/>
      <c r="M86" s="40"/>
      <c r="N86" s="40"/>
    </row>
    <row r="87" spans="1:14" ht="15" customHeight="1" x14ac:dyDescent="0.2">
      <c r="A87" s="4" t="s">
        <v>40</v>
      </c>
      <c r="B87" s="54">
        <v>6</v>
      </c>
      <c r="C87" s="67" t="s">
        <v>1</v>
      </c>
      <c r="D87" s="62">
        <v>0.55700000000000005</v>
      </c>
      <c r="E87" s="61">
        <v>0.60099999999999998</v>
      </c>
      <c r="F87" s="62">
        <v>0.70199999999999996</v>
      </c>
      <c r="G87" s="62">
        <v>0.68899999999999995</v>
      </c>
      <c r="H87" s="62">
        <v>0.59</v>
      </c>
      <c r="I87" s="40"/>
      <c r="J87" s="40"/>
      <c r="K87" s="40"/>
      <c r="L87" s="40"/>
      <c r="M87" s="40"/>
      <c r="N87" s="40"/>
    </row>
    <row r="88" spans="1:14" ht="15" customHeight="1" x14ac:dyDescent="0.2">
      <c r="A88" s="4" t="s">
        <v>41</v>
      </c>
      <c r="B88" s="54">
        <v>5</v>
      </c>
      <c r="C88" s="67" t="s">
        <v>1</v>
      </c>
      <c r="D88" s="62">
        <v>0.622</v>
      </c>
      <c r="E88" s="61">
        <v>0.64600000000000002</v>
      </c>
      <c r="F88" s="62">
        <v>0.70099999999999996</v>
      </c>
      <c r="G88" s="62">
        <v>0.68</v>
      </c>
      <c r="H88" s="70">
        <v>0.48899999999999999</v>
      </c>
      <c r="I88" s="40"/>
      <c r="J88" s="40"/>
      <c r="K88" s="40"/>
      <c r="L88" s="40"/>
      <c r="M88" s="40"/>
      <c r="N88" s="40"/>
    </row>
    <row r="89" spans="1:14" ht="15" customHeight="1" x14ac:dyDescent="0.2">
      <c r="A89" s="4" t="s">
        <v>42</v>
      </c>
      <c r="B89" s="54">
        <v>6</v>
      </c>
      <c r="C89" s="67" t="s">
        <v>1</v>
      </c>
      <c r="D89" s="62">
        <v>0.55200000000000005</v>
      </c>
      <c r="E89" s="61">
        <v>0.61899999999999999</v>
      </c>
      <c r="F89" s="62">
        <v>0.67300000000000004</v>
      </c>
      <c r="G89" s="62">
        <v>0.67500000000000004</v>
      </c>
      <c r="H89" s="62">
        <v>0.52300000000000002</v>
      </c>
      <c r="I89" s="40"/>
      <c r="J89" s="40"/>
      <c r="K89" s="40"/>
      <c r="L89" s="40"/>
      <c r="M89" s="40"/>
      <c r="N89" s="40"/>
    </row>
    <row r="90" spans="1:14" ht="15" customHeight="1" x14ac:dyDescent="0.2">
      <c r="A90" s="4" t="s">
        <v>43</v>
      </c>
      <c r="B90" s="54">
        <v>5</v>
      </c>
      <c r="C90" s="67" t="s">
        <v>1</v>
      </c>
      <c r="D90" s="62">
        <v>0.59399999999999997</v>
      </c>
      <c r="E90" s="61">
        <v>0.61</v>
      </c>
      <c r="F90" s="62">
        <v>0.66</v>
      </c>
      <c r="G90" s="62">
        <v>0.622</v>
      </c>
      <c r="H90" s="62">
        <v>0.59</v>
      </c>
      <c r="I90" s="40"/>
      <c r="J90" s="40"/>
      <c r="K90" s="40"/>
      <c r="L90" s="40"/>
      <c r="M90" s="40"/>
      <c r="N90" s="40"/>
    </row>
    <row r="91" spans="1:14" ht="15" customHeight="1" x14ac:dyDescent="0.2">
      <c r="A91" s="18" t="s">
        <v>44</v>
      </c>
      <c r="B91" s="55">
        <v>5</v>
      </c>
      <c r="C91" s="68"/>
      <c r="D91" s="82">
        <v>0.54200000000000004</v>
      </c>
      <c r="E91" s="63">
        <v>0.56799999999999995</v>
      </c>
      <c r="F91" s="82">
        <v>0.64100000000000001</v>
      </c>
      <c r="G91" s="82">
        <v>0.51700000000000002</v>
      </c>
      <c r="H91" s="71">
        <v>0.41499999999999998</v>
      </c>
      <c r="I91" s="41"/>
      <c r="J91" s="77"/>
      <c r="K91" s="41"/>
      <c r="L91" s="41"/>
      <c r="M91" s="41"/>
      <c r="N91" s="41"/>
    </row>
    <row r="92" spans="1:14" ht="15" customHeight="1" x14ac:dyDescent="0.2">
      <c r="A92" s="4" t="s">
        <v>45</v>
      </c>
      <c r="B92" s="54">
        <v>5</v>
      </c>
      <c r="C92" s="67"/>
      <c r="D92" s="62">
        <v>0.54400000000000004</v>
      </c>
      <c r="E92" s="61">
        <v>0.53400000000000003</v>
      </c>
      <c r="F92" s="62">
        <v>0.61199999999999999</v>
      </c>
      <c r="G92" s="62">
        <v>0.51300000000000001</v>
      </c>
      <c r="H92" s="70">
        <v>0.46400000000000002</v>
      </c>
      <c r="I92" s="40"/>
      <c r="J92" s="40"/>
      <c r="K92" s="40"/>
      <c r="L92" s="40"/>
      <c r="M92" s="40"/>
      <c r="N92" s="40"/>
    </row>
    <row r="93" spans="1:14" ht="15" customHeight="1" x14ac:dyDescent="0.2">
      <c r="A93" s="4" t="s">
        <v>46</v>
      </c>
      <c r="B93" s="54">
        <v>6</v>
      </c>
      <c r="C93" s="67"/>
      <c r="D93" s="62">
        <v>0.52300000000000002</v>
      </c>
      <c r="E93" s="61">
        <v>0.53100000000000003</v>
      </c>
      <c r="F93" s="62">
        <v>0.57199999999999995</v>
      </c>
      <c r="G93" s="62">
        <v>0.504</v>
      </c>
      <c r="H93" s="70">
        <v>0.45700000000000002</v>
      </c>
      <c r="I93" s="38"/>
      <c r="J93" s="38"/>
      <c r="K93" s="38"/>
      <c r="L93" s="40"/>
      <c r="M93" s="40"/>
      <c r="N93" s="40"/>
    </row>
    <row r="94" spans="1:14" ht="15" customHeight="1" x14ac:dyDescent="0.2">
      <c r="A94" s="4" t="s">
        <v>47</v>
      </c>
      <c r="B94" s="54">
        <v>5</v>
      </c>
      <c r="C94" s="67" t="s">
        <v>1</v>
      </c>
      <c r="D94" s="62">
        <v>0.51900000000000002</v>
      </c>
      <c r="E94" s="61">
        <v>0.60599999999999998</v>
      </c>
      <c r="F94" s="62">
        <v>0.67200000000000004</v>
      </c>
      <c r="G94" s="62">
        <v>0.67500000000000004</v>
      </c>
      <c r="H94" s="62">
        <v>0.59499999999999997</v>
      </c>
      <c r="I94" s="40"/>
      <c r="J94" s="40"/>
      <c r="K94" s="40"/>
      <c r="L94" s="40"/>
      <c r="M94" s="40"/>
      <c r="N94" s="40"/>
    </row>
    <row r="95" spans="1:14" ht="15" customHeight="1" x14ac:dyDescent="0.2">
      <c r="A95" s="23" t="s">
        <v>48</v>
      </c>
      <c r="B95" s="56">
        <v>8</v>
      </c>
      <c r="C95" s="69"/>
      <c r="D95" s="83">
        <v>0.56299999999999994</v>
      </c>
      <c r="E95" s="64">
        <v>0.52400000000000002</v>
      </c>
      <c r="F95" s="83">
        <v>0.63</v>
      </c>
      <c r="G95" s="83">
        <v>0.69599999999999995</v>
      </c>
      <c r="H95" s="83">
        <v>0.52200000000000002</v>
      </c>
      <c r="I95" s="44"/>
      <c r="J95" s="44"/>
      <c r="K95" s="44"/>
      <c r="L95" s="42"/>
      <c r="M95" s="42"/>
      <c r="N95" s="42"/>
    </row>
    <row r="96" spans="1:14" ht="15" customHeight="1" x14ac:dyDescent="0.2">
      <c r="A96" s="18" t="s">
        <v>49</v>
      </c>
      <c r="B96" s="55">
        <v>9</v>
      </c>
      <c r="C96" s="68" t="s">
        <v>1</v>
      </c>
      <c r="D96" s="82">
        <v>0.64700000000000002</v>
      </c>
      <c r="E96" s="63">
        <v>0.64100000000000001</v>
      </c>
      <c r="F96" s="82">
        <v>0.72399999999999998</v>
      </c>
      <c r="G96" s="82">
        <v>0.67600000000000005</v>
      </c>
      <c r="H96" s="82">
        <v>0.55600000000000005</v>
      </c>
      <c r="I96" s="41"/>
      <c r="J96" s="41"/>
      <c r="K96" s="41"/>
      <c r="L96" s="41"/>
      <c r="M96" s="41"/>
      <c r="N96" s="41"/>
    </row>
    <row r="97" spans="1:14" ht="15" customHeight="1" x14ac:dyDescent="0.2">
      <c r="A97" s="4" t="s">
        <v>50</v>
      </c>
      <c r="B97" s="54">
        <v>5</v>
      </c>
      <c r="C97" s="67" t="s">
        <v>1</v>
      </c>
      <c r="D97" s="62">
        <v>0.65400000000000003</v>
      </c>
      <c r="E97" s="61">
        <v>0.64200000000000002</v>
      </c>
      <c r="F97" s="62">
        <v>0.77900000000000003</v>
      </c>
      <c r="G97" s="62">
        <v>0.75700000000000001</v>
      </c>
      <c r="H97" s="62">
        <v>0.61</v>
      </c>
      <c r="I97" s="40"/>
      <c r="J97" s="40"/>
      <c r="K97" s="40"/>
      <c r="L97" s="40"/>
      <c r="M97" s="40"/>
      <c r="N97" s="40"/>
    </row>
    <row r="98" spans="1:14" ht="15" customHeight="1" x14ac:dyDescent="0.2">
      <c r="A98" s="4" t="s">
        <v>51</v>
      </c>
      <c r="B98" s="54">
        <v>6</v>
      </c>
      <c r="C98" s="67"/>
      <c r="D98" s="62">
        <v>0.53900000000000003</v>
      </c>
      <c r="E98" s="61">
        <v>0.51200000000000001</v>
      </c>
      <c r="F98" s="62">
        <v>0.61899999999999999</v>
      </c>
      <c r="G98" s="62">
        <v>0.71299999999999997</v>
      </c>
      <c r="H98" s="62">
        <v>0.59399999999999997</v>
      </c>
      <c r="I98" s="40"/>
      <c r="J98" s="40"/>
      <c r="K98" s="40"/>
      <c r="L98" s="40"/>
      <c r="M98" s="40"/>
      <c r="N98" s="40"/>
    </row>
    <row r="99" spans="1:14" ht="15" customHeight="1" x14ac:dyDescent="0.2">
      <c r="A99" s="4" t="s">
        <v>52</v>
      </c>
      <c r="B99" s="54">
        <v>7</v>
      </c>
      <c r="C99" s="67" t="s">
        <v>1</v>
      </c>
      <c r="D99" s="62">
        <v>0.53300000000000003</v>
      </c>
      <c r="E99" s="61">
        <v>0.55100000000000005</v>
      </c>
      <c r="F99" s="62">
        <v>0.64700000000000002</v>
      </c>
      <c r="G99" s="62">
        <v>0.60499999999999998</v>
      </c>
      <c r="H99" s="70">
        <v>0.48399999999999999</v>
      </c>
      <c r="I99" s="40"/>
      <c r="J99" s="40"/>
      <c r="K99" s="40"/>
      <c r="L99" s="40"/>
      <c r="M99" s="40"/>
      <c r="N99" s="40"/>
    </row>
    <row r="100" spans="1:14" ht="15" customHeight="1" x14ac:dyDescent="0.2">
      <c r="A100" s="23" t="s">
        <v>53</v>
      </c>
      <c r="B100" s="56">
        <v>5</v>
      </c>
      <c r="C100" s="69" t="s">
        <v>1</v>
      </c>
      <c r="D100" s="72">
        <v>0.499</v>
      </c>
      <c r="E100" s="64">
        <v>0.64800000000000002</v>
      </c>
      <c r="F100" s="83">
        <v>0.80300000000000005</v>
      </c>
      <c r="G100" s="83">
        <v>0.74399999999999999</v>
      </c>
      <c r="H100" s="83">
        <v>0.57399999999999995</v>
      </c>
      <c r="I100" s="42"/>
      <c r="J100" s="42"/>
      <c r="K100" s="42"/>
      <c r="L100" s="42"/>
      <c r="M100" s="42"/>
      <c r="N100" s="42"/>
    </row>
    <row r="101" spans="1:14" ht="15" customHeight="1" x14ac:dyDescent="0.2">
      <c r="A101" s="4" t="s">
        <v>6</v>
      </c>
      <c r="B101" s="54">
        <v>6</v>
      </c>
      <c r="C101" s="67" t="s">
        <v>1</v>
      </c>
      <c r="D101" s="62">
        <v>0.60699999999999998</v>
      </c>
      <c r="E101" s="61">
        <v>0.60899999999999999</v>
      </c>
      <c r="F101" s="62">
        <v>0.71599999999999997</v>
      </c>
      <c r="G101" s="62">
        <v>0.69899999999999995</v>
      </c>
      <c r="H101" s="62">
        <v>0.57799999999999996</v>
      </c>
      <c r="I101" s="40"/>
      <c r="J101" s="40"/>
      <c r="K101" s="40"/>
      <c r="L101" s="40"/>
      <c r="M101" s="40"/>
      <c r="N101" s="40"/>
    </row>
    <row r="102" spans="1:14" ht="15" customHeight="1" x14ac:dyDescent="0.2">
      <c r="A102" s="1" t="s">
        <v>54</v>
      </c>
      <c r="B102" s="57" t="s">
        <v>11</v>
      </c>
      <c r="C102" s="2"/>
      <c r="D102" s="84">
        <v>0.61399999999999999</v>
      </c>
      <c r="E102" s="66">
        <v>0.53100000000000003</v>
      </c>
      <c r="F102" s="84">
        <v>0.71399999999999997</v>
      </c>
      <c r="G102" s="84">
        <v>0.58699999999999997</v>
      </c>
      <c r="H102" s="84">
        <v>0.60699999999999998</v>
      </c>
      <c r="I102" s="45"/>
      <c r="J102" s="45"/>
      <c r="K102" s="45"/>
      <c r="L102" s="45"/>
      <c r="M102" s="45"/>
      <c r="N102" s="45"/>
    </row>
    <row r="103" spans="1:14" ht="15" customHeight="1" x14ac:dyDescent="0.2">
      <c r="A103" s="94" t="s">
        <v>70</v>
      </c>
      <c r="B103" s="95"/>
      <c r="C103" s="95"/>
      <c r="D103" s="85">
        <v>0.55900000000000005</v>
      </c>
      <c r="E103" s="66">
        <v>0.57399999999999995</v>
      </c>
      <c r="F103" s="85">
        <v>0.65200000000000002</v>
      </c>
      <c r="G103" s="84">
        <v>0.61099999999999999</v>
      </c>
      <c r="H103" s="85">
        <v>0.53900000000000003</v>
      </c>
      <c r="I103" s="10"/>
      <c r="J103" s="10"/>
      <c r="K103" s="10"/>
      <c r="L103" s="45"/>
      <c r="M103" s="45"/>
      <c r="N103" s="45"/>
    </row>
    <row r="104" spans="1:14" ht="15" customHeight="1" x14ac:dyDescent="0.2">
      <c r="A104" s="106" t="s">
        <v>69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</row>
    <row r="105" spans="1:14" x14ac:dyDescent="0.2">
      <c r="A105" s="91" t="s">
        <v>92</v>
      </c>
    </row>
  </sheetData>
  <mergeCells count="16">
    <mergeCell ref="A1:N1"/>
    <mergeCell ref="M2:N2"/>
    <mergeCell ref="A52:K52"/>
    <mergeCell ref="A51:C51"/>
    <mergeCell ref="D2:K2"/>
    <mergeCell ref="A2:A3"/>
    <mergeCell ref="B2:B3"/>
    <mergeCell ref="C2:C3"/>
    <mergeCell ref="A103:C103"/>
    <mergeCell ref="A104:K104"/>
    <mergeCell ref="A53:N53"/>
    <mergeCell ref="A54:A55"/>
    <mergeCell ref="B54:B55"/>
    <mergeCell ref="C54:C55"/>
    <mergeCell ref="D54:K54"/>
    <mergeCell ref="M54:N54"/>
  </mergeCells>
  <phoneticPr fontId="1"/>
  <pageMargins left="0.70866141732283472" right="0.70866141732283472" top="0.94488188976377963" bottom="0.94488188976377963" header="0.31496062992125984" footer="0.31496062992125984"/>
  <pageSetup paperSize="9" scale="92" fitToHeight="2" orientation="portrait" r:id="rId1"/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20年2～9月</vt:lpstr>
      <vt:lpstr>まとめ</vt:lpstr>
      <vt:lpstr>'20年2～9月'!Print_Area</vt:lpstr>
      <vt:lpstr>まとめ!Print_Area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</dc:creator>
  <cp:lastModifiedBy>BARA2</cp:lastModifiedBy>
  <cp:lastPrinted>2021-04-20T05:38:48Z</cp:lastPrinted>
  <dcterms:created xsi:type="dcterms:W3CDTF">2000-04-07T22:04:53Z</dcterms:created>
  <dcterms:modified xsi:type="dcterms:W3CDTF">2021-06-29T01:02:47Z</dcterms:modified>
</cp:coreProperties>
</file>